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9480" activeTab="4"/>
  </bookViews>
  <sheets>
    <sheet name="Anexa 3.1.- cr. garantate" sheetId="1" r:id="rId1"/>
    <sheet name="Anexa 3.2 . cr.salariale" sheetId="2" r:id="rId2"/>
    <sheet name="Anexa 3.3. - cr. bugetare" sheetId="3" r:id="rId3"/>
    <sheet name="Anexa 3.4. cr.indispensabili" sheetId="4" r:id="rId4"/>
    <sheet name="Anexa 3.5.-cr.chirografare" sheetId="5" r:id="rId5"/>
  </sheets>
  <definedNames>
    <definedName name="_xlnm.Print_Area" localSheetId="0">'Anexa 3.1.- cr. garantate'!$A$1:$T$13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88" i="5" l="1"/>
  <c r="S88" i="5"/>
  <c r="R88" i="5"/>
  <c r="Q88" i="5"/>
  <c r="P88" i="5"/>
  <c r="O88" i="5"/>
  <c r="N88" i="5"/>
  <c r="M88" i="5"/>
  <c r="L88" i="5"/>
  <c r="K88" i="5"/>
  <c r="J88" i="5"/>
  <c r="I88" i="5"/>
  <c r="H88" i="5"/>
  <c r="G88" i="5"/>
  <c r="F88" i="5"/>
  <c r="E88" i="5"/>
  <c r="D88" i="5"/>
  <c r="C88" i="5"/>
  <c r="T86" i="5"/>
  <c r="T85" i="5"/>
  <c r="T84" i="5"/>
  <c r="T83" i="5"/>
  <c r="T82" i="5"/>
  <c r="T81" i="5"/>
  <c r="T80" i="5"/>
  <c r="T79" i="5"/>
  <c r="T78" i="5"/>
  <c r="T77" i="5"/>
  <c r="T76" i="5"/>
  <c r="T75" i="5"/>
  <c r="T74" i="5"/>
  <c r="T73" i="5"/>
  <c r="T72" i="5"/>
  <c r="T71" i="5"/>
  <c r="T70" i="5"/>
  <c r="T69" i="5"/>
  <c r="T68" i="5"/>
  <c r="T67" i="5"/>
  <c r="T66" i="5"/>
  <c r="T65" i="5"/>
  <c r="T64" i="5"/>
  <c r="T63" i="5"/>
  <c r="T62" i="5"/>
  <c r="T61" i="5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3" i="5"/>
  <c r="T42" i="5"/>
  <c r="T41" i="5"/>
  <c r="T40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T14" i="4"/>
  <c r="T13" i="4"/>
  <c r="T12" i="4"/>
  <c r="T11" i="4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T12" i="3"/>
  <c r="T11" i="3"/>
  <c r="T10" i="3"/>
  <c r="T9" i="3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T14" i="2"/>
  <c r="T13" i="2"/>
  <c r="T12" i="2"/>
  <c r="T11" i="2"/>
  <c r="T10" i="2"/>
  <c r="T9" i="2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T9" i="1"/>
  <c r="T8" i="1"/>
</calcChain>
</file>

<file path=xl/sharedStrings.xml><?xml version="1.0" encoding="utf-8"?>
<sst xmlns="http://schemas.openxmlformats.org/spreadsheetml/2006/main" count="241" uniqueCount="121">
  <si>
    <t>ANEXA NR. 3.1.</t>
  </si>
  <si>
    <t xml:space="preserve"> </t>
  </si>
  <si>
    <t>PROGRAM PLATI CREANTE GARANTATE conform art. 138 alin. (3) lit.a din Legea nr. 85/2014</t>
  </si>
  <si>
    <t>AN 1</t>
  </si>
  <si>
    <t>AN 2</t>
  </si>
  <si>
    <t>AN 4</t>
  </si>
  <si>
    <t>Denumire creditor</t>
  </si>
  <si>
    <t>Suma</t>
  </si>
  <si>
    <t>trim.1</t>
  </si>
  <si>
    <t>trim.2</t>
  </si>
  <si>
    <t>trim. 3</t>
  </si>
  <si>
    <t>trim. 4</t>
  </si>
  <si>
    <t>Total</t>
  </si>
  <si>
    <t>AJFP Prahova</t>
  </si>
  <si>
    <t>First Bank SA</t>
  </si>
  <si>
    <t xml:space="preserve">Total </t>
  </si>
  <si>
    <t>Administrator special,</t>
  </si>
  <si>
    <t>Dumitru Paul George</t>
  </si>
  <si>
    <t>ANEXA NR. 3.2.</t>
  </si>
  <si>
    <t>PROGRAM PLATI CREANTE SALARIALE conform art. 138 alin. (3) lit.b). din Legea nr. 85/2014</t>
  </si>
  <si>
    <t>AN 3</t>
  </si>
  <si>
    <t>Hagiu Neculai</t>
  </si>
  <si>
    <t>Stan Vasile Armis</t>
  </si>
  <si>
    <t>Popescu Ileana</t>
  </si>
  <si>
    <t>Grigore Victor</t>
  </si>
  <si>
    <t>Serbaniuc Tudor</t>
  </si>
  <si>
    <t>Onut Mircea Daniel</t>
  </si>
  <si>
    <t>ANEXA NR. 3.3.</t>
  </si>
  <si>
    <t>PROGRAM PLATI CREANTE BUGETARE conform art. 138 alin. (3) lit.c). din Legea nr. 85/2014</t>
  </si>
  <si>
    <t>SPFL Ploiesti</t>
  </si>
  <si>
    <t>DSP Prahova</t>
  </si>
  <si>
    <t>C.P.P.I.Busteni</t>
  </si>
  <si>
    <t>ANEXA NR. 3.4.</t>
  </si>
  <si>
    <t>PROGRAM PLATI CREANTE CREDITORI INDISPENSABILI conform art. 138 alin. (3) lit.d). din Legea nr. 85/2014</t>
  </si>
  <si>
    <t>Electrica Furnizare SA</t>
  </si>
  <si>
    <t xml:space="preserve">cr.garantata </t>
  </si>
  <si>
    <t>cr.chirografara</t>
  </si>
  <si>
    <t>Hany Industry SRL</t>
  </si>
  <si>
    <t>Axon SRL</t>
  </si>
  <si>
    <t>ANEXA NR. 3.5.</t>
  </si>
  <si>
    <t>PROGRAM PLATI CREANTE CHIROGRAFARE conform art. 138 alin. (3) lit.e). din Legea nr. 85/2014</t>
  </si>
  <si>
    <t xml:space="preserve">Suma </t>
  </si>
  <si>
    <t>Asociatia Uztel</t>
  </si>
  <si>
    <t>creanta subordonata</t>
  </si>
  <si>
    <t xml:space="preserve"> (97% din 1.848.906,78 lei)</t>
  </si>
  <si>
    <t>Bronic Security SRL</t>
  </si>
  <si>
    <t>Hany Fasteners SRL</t>
  </si>
  <si>
    <t>Arva Metals &amp; Steels SRL</t>
  </si>
  <si>
    <t>Titan Core SRL</t>
  </si>
  <si>
    <t>Forja Rotec SRL</t>
  </si>
  <si>
    <t>Engie Romania SA</t>
  </si>
  <si>
    <t>Vaspet Metal SRL</t>
  </si>
  <si>
    <t>Lixland SRL</t>
  </si>
  <si>
    <t>Iulnicomnic</t>
  </si>
  <si>
    <t>Cruc Prodcom SRL</t>
  </si>
  <si>
    <t>Huttenes Albertus Romania SRL</t>
  </si>
  <si>
    <t>Arno Machining SRL</t>
  </si>
  <si>
    <t>Danco Industry LTD</t>
  </si>
  <si>
    <t>Mecanic&amp;Hydro-Pneumatic Systmes SRL</t>
  </si>
  <si>
    <t xml:space="preserve">Dyfam Com SRL </t>
  </si>
  <si>
    <t>Platus Com SRL</t>
  </si>
  <si>
    <t>Romcovert SA</t>
  </si>
  <si>
    <t>Fast And Intelligent Solutions SRL</t>
  </si>
  <si>
    <t>Nitro Electron SRL</t>
  </si>
  <si>
    <t>ABB Business Concept SRL</t>
  </si>
  <si>
    <t>Revo Global Construct SRL</t>
  </si>
  <si>
    <t>Antera Steel SRL</t>
  </si>
  <si>
    <t>Toolnex SRL</t>
  </si>
  <si>
    <t>BSW Metals SRL</t>
  </si>
  <si>
    <t>Software Imagination&amp;Vision SRL</t>
  </si>
  <si>
    <t>Litind SRL</t>
  </si>
  <si>
    <t>suma compensata</t>
  </si>
  <si>
    <t>Tehnomet SRL</t>
  </si>
  <si>
    <t>Special Quality Alloys LTD</t>
  </si>
  <si>
    <t>Bollore Logistics Romania SRL</t>
  </si>
  <si>
    <t>Daniel Tufeni SRL</t>
  </si>
  <si>
    <t>Siad Romania SRL</t>
  </si>
  <si>
    <t>sub conditia nereturnare butelie</t>
  </si>
  <si>
    <t>Energy Solutions&amp;Oil Equipments SRL</t>
  </si>
  <si>
    <t>Euro Issa Company SRL</t>
  </si>
  <si>
    <t>Masterset SRL</t>
  </si>
  <si>
    <t>Duroterm SRL</t>
  </si>
  <si>
    <t>Mars Romania SRL</t>
  </si>
  <si>
    <t>Pentagon SRL</t>
  </si>
  <si>
    <t>Miras International SRL</t>
  </si>
  <si>
    <t>Dino Steel Industry SRL</t>
  </si>
  <si>
    <t>Industrial Exim Group SRL</t>
  </si>
  <si>
    <t>Gimar Fasteners SRL</t>
  </si>
  <si>
    <t>GR Eurocert SRL</t>
  </si>
  <si>
    <t>Rosler Romania SRL</t>
  </si>
  <si>
    <t>Petrotel-Lukoil SA</t>
  </si>
  <si>
    <t>Cristal Trading SRL</t>
  </si>
  <si>
    <t>LDI Group RO SRL</t>
  </si>
  <si>
    <t>Operator Serv SRL</t>
  </si>
  <si>
    <t>Yanada Impex SRL</t>
  </si>
  <si>
    <t>Metal Business Work SRL</t>
  </si>
  <si>
    <t>Mitpam Trans SRL</t>
  </si>
  <si>
    <t>Metalurgica Moldova SRL</t>
  </si>
  <si>
    <t>Atma Grup SRL</t>
  </si>
  <si>
    <t>Expertisa HQ SRL</t>
  </si>
  <si>
    <t>Amplo SA</t>
  </si>
  <si>
    <t>Hoffmann Nurnberg GMBH</t>
  </si>
  <si>
    <t>Prowater-Ecosistem SRL</t>
  </si>
  <si>
    <t>NCH Romania Produse de Intretinere SRL</t>
  </si>
  <si>
    <t>Upetrom 1 Mai Manufacturing SRL</t>
  </si>
  <si>
    <t>Romsan International SRL</t>
  </si>
  <si>
    <t>Total Industry Consult SRL</t>
  </si>
  <si>
    <t>Lone Star SRL</t>
  </si>
  <si>
    <t>Maxim SRL</t>
  </si>
  <si>
    <t>Dacia LCD SRL</t>
  </si>
  <si>
    <t>AN Apele Romane/Buzau</t>
  </si>
  <si>
    <t>Metal Star SRL</t>
  </si>
  <si>
    <t>Cubdion SRL</t>
  </si>
  <si>
    <t>Hidrometalica Grup Industrial SRL</t>
  </si>
  <si>
    <t>Bursa de Valori SA</t>
  </si>
  <si>
    <t>Rina Simpex-Organismul de Certificare SRL</t>
  </si>
  <si>
    <t>Seda Invest SRL</t>
  </si>
  <si>
    <t>KVD SRL</t>
  </si>
  <si>
    <t>Drilling Equipment SRL</t>
  </si>
  <si>
    <t>cr.in litigiu</t>
  </si>
  <si>
    <t>UPS Romania SRL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</si>
</sst>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9" fontId="0" fillId="0" borderId="0" xfId="0" applyNumberForma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1" xfId="0" applyFont="1" applyFill="1" applyBorder="1"/>
    <xf numFmtId="0" fontId="2" fillId="0" borderId="2" xfId="0" applyFont="1" applyFill="1" applyBorder="1"/>
    <xf numFmtId="0" fontId="2" fillId="0" borderId="4" xfId="0" applyFont="1" applyFill="1" applyBorder="1"/>
    <xf numFmtId="0" fontId="2" fillId="0" borderId="3" xfId="0" applyFont="1" applyFill="1" applyBorder="1"/>
    <xf numFmtId="0" fontId="0" fillId="0" borderId="5" xfId="0" applyFill="1" applyBorder="1"/>
    <xf numFmtId="4" fontId="2" fillId="0" borderId="5" xfId="0" applyNumberFormat="1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2" fillId="0" borderId="0" xfId="0" applyFont="1" applyFill="1" applyBorder="1"/>
    <xf numFmtId="0" fontId="0" fillId="0" borderId="8" xfId="0" applyFont="1" applyFill="1" applyBorder="1"/>
    <xf numFmtId="4" fontId="2" fillId="0" borderId="8" xfId="0" applyNumberFormat="1" applyFont="1" applyFill="1" applyBorder="1"/>
    <xf numFmtId="4" fontId="0" fillId="0" borderId="9" xfId="0" applyNumberFormat="1" applyFill="1" applyBorder="1"/>
    <xf numFmtId="4" fontId="0" fillId="0" borderId="8" xfId="0" applyNumberFormat="1" applyFill="1" applyBorder="1"/>
    <xf numFmtId="4" fontId="0" fillId="0" borderId="10" xfId="0" applyNumberFormat="1" applyFill="1" applyBorder="1"/>
    <xf numFmtId="4" fontId="0" fillId="0" borderId="11" xfId="0" applyNumberFormat="1" applyFill="1" applyBorder="1"/>
    <xf numFmtId="0" fontId="2" fillId="0" borderId="8" xfId="0" applyFont="1" applyFill="1" applyBorder="1"/>
    <xf numFmtId="4" fontId="0" fillId="0" borderId="8" xfId="0" applyNumberFormat="1" applyFont="1" applyFill="1" applyBorder="1"/>
    <xf numFmtId="0" fontId="2" fillId="0" borderId="9" xfId="0" applyFont="1" applyFill="1" applyBorder="1"/>
    <xf numFmtId="4" fontId="0" fillId="0" borderId="12" xfId="0" applyNumberFormat="1" applyFill="1" applyBorder="1"/>
    <xf numFmtId="0" fontId="2" fillId="0" borderId="12" xfId="0" applyFont="1" applyFill="1" applyBorder="1"/>
    <xf numFmtId="4" fontId="2" fillId="0" borderId="12" xfId="0" applyNumberFormat="1" applyFont="1" applyFill="1" applyBorder="1"/>
    <xf numFmtId="0" fontId="2" fillId="0" borderId="12" xfId="0" applyFont="1" applyBorder="1"/>
    <xf numFmtId="4" fontId="2" fillId="0" borderId="12" xfId="0" applyNumberFormat="1" applyFont="1" applyBorder="1"/>
    <xf numFmtId="4" fontId="0" fillId="0" borderId="12" xfId="0" applyNumberFormat="1" applyBorder="1"/>
    <xf numFmtId="4" fontId="0" fillId="0" borderId="12" xfId="0" applyNumberFormat="1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7" xfId="0" applyFont="1" applyBorder="1"/>
    <xf numFmtId="0" fontId="2" fillId="0" borderId="5" xfId="0" applyFont="1" applyBorder="1"/>
    <xf numFmtId="0" fontId="0" fillId="0" borderId="1" xfId="0" applyBorder="1"/>
    <xf numFmtId="4" fontId="0" fillId="0" borderId="0" xfId="0" applyNumberFormat="1" applyBorder="1"/>
    <xf numFmtId="4" fontId="0" fillId="0" borderId="0" xfId="0" applyNumberFormat="1" applyFill="1" applyBorder="1"/>
    <xf numFmtId="4" fontId="2" fillId="0" borderId="11" xfId="0" applyNumberFormat="1" applyFont="1" applyFill="1" applyBorder="1"/>
    <xf numFmtId="4" fontId="0" fillId="0" borderId="0" xfId="0" applyNumberFormat="1" applyFill="1"/>
    <xf numFmtId="4" fontId="0" fillId="0" borderId="0" xfId="0" applyNumberFormat="1"/>
    <xf numFmtId="4" fontId="5" fillId="0" borderId="12" xfId="0" applyNumberFormat="1" applyFont="1" applyBorder="1"/>
    <xf numFmtId="4" fontId="0" fillId="0" borderId="12" xfId="0" applyNumberFormat="1" applyFont="1" applyBorder="1" applyAlignment="1">
      <alignment horizontal="right"/>
    </xf>
    <xf numFmtId="0" fontId="0" fillId="0" borderId="0" xfId="0" applyFont="1"/>
    <xf numFmtId="9" fontId="0" fillId="0" borderId="0" xfId="0" applyNumberFormat="1" applyFill="1"/>
    <xf numFmtId="0" fontId="2" fillId="0" borderId="15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0" xfId="0" applyFont="1" applyFill="1" applyBorder="1"/>
    <xf numFmtId="4" fontId="0" fillId="0" borderId="2" xfId="0" applyNumberFormat="1" applyFill="1" applyBorder="1"/>
    <xf numFmtId="4" fontId="0" fillId="0" borderId="1" xfId="0" applyNumberFormat="1" applyFill="1" applyBorder="1"/>
    <xf numFmtId="4" fontId="0" fillId="0" borderId="14" xfId="0" applyNumberFormat="1" applyFill="1" applyBorder="1"/>
    <xf numFmtId="0" fontId="0" fillId="0" borderId="12" xfId="0" applyFont="1" applyFill="1" applyBorder="1"/>
    <xf numFmtId="0" fontId="0" fillId="0" borderId="9" xfId="0" applyFont="1" applyFill="1" applyBorder="1"/>
    <xf numFmtId="0" fontId="0" fillId="0" borderId="0" xfId="0" applyFont="1" applyFill="1"/>
    <xf numFmtId="0" fontId="0" fillId="0" borderId="1" xfId="0" applyFill="1" applyBorder="1"/>
    <xf numFmtId="0" fontId="2" fillId="0" borderId="8" xfId="0" applyFont="1" applyBorder="1"/>
    <xf numFmtId="0" fontId="2" fillId="0" borderId="10" xfId="0" applyFont="1" applyBorder="1"/>
    <xf numFmtId="0" fontId="4" fillId="0" borderId="12" xfId="0" applyFont="1" applyFill="1" applyBorder="1"/>
    <xf numFmtId="4" fontId="6" fillId="0" borderId="14" xfId="0" applyNumberFormat="1" applyFont="1" applyBorder="1"/>
    <xf numFmtId="4" fontId="6" fillId="0" borderId="12" xfId="0" applyNumberFormat="1" applyFont="1" applyBorder="1"/>
    <xf numFmtId="0" fontId="5" fillId="0" borderId="13" xfId="0" applyFont="1" applyBorder="1"/>
    <xf numFmtId="4" fontId="3" fillId="0" borderId="12" xfId="0" applyNumberFormat="1" applyFont="1" applyBorder="1"/>
    <xf numFmtId="0" fontId="7" fillId="0" borderId="1" xfId="0" applyFont="1" applyBorder="1"/>
    <xf numFmtId="0" fontId="7" fillId="0" borderId="15" xfId="0" applyFont="1" applyBorder="1"/>
    <xf numFmtId="0" fontId="7" fillId="0" borderId="13" xfId="0" applyFont="1" applyBorder="1"/>
    <xf numFmtId="0" fontId="7" fillId="0" borderId="12" xfId="0" applyFont="1" applyBorder="1"/>
    <xf numFmtId="0" fontId="7" fillId="0" borderId="8" xfId="0" applyFont="1" applyBorder="1"/>
    <xf numFmtId="0" fontId="7" fillId="0" borderId="10" xfId="0" applyFont="1" applyBorder="1"/>
    <xf numFmtId="0" fontId="7" fillId="0" borderId="9" xfId="0" applyFont="1" applyBorder="1"/>
    <xf numFmtId="0" fontId="7" fillId="0" borderId="12" xfId="0" applyFont="1" applyFill="1" applyBorder="1"/>
    <xf numFmtId="4" fontId="8" fillId="0" borderId="12" xfId="0" applyNumberFormat="1" applyFont="1" applyFill="1" applyBorder="1"/>
    <xf numFmtId="0" fontId="7" fillId="0" borderId="15" xfId="0" applyFont="1" applyFill="1" applyBorder="1"/>
    <xf numFmtId="4" fontId="8" fillId="0" borderId="15" xfId="0" applyNumberFormat="1" applyFont="1" applyFill="1" applyBorder="1"/>
    <xf numFmtId="4" fontId="2" fillId="0" borderId="15" xfId="0" applyNumberFormat="1" applyFont="1" applyFill="1" applyBorder="1"/>
    <xf numFmtId="0" fontId="7" fillId="0" borderId="14" xfId="0" applyFont="1" applyBorder="1"/>
    <xf numFmtId="0" fontId="8" fillId="0" borderId="1" xfId="0" applyFont="1" applyBorder="1"/>
    <xf numFmtId="0" fontId="7" fillId="0" borderId="9" xfId="0" applyFont="1" applyFill="1" applyBorder="1"/>
    <xf numFmtId="4" fontId="8" fillId="0" borderId="14" xfId="0" applyNumberFormat="1" applyFont="1" applyFill="1" applyBorder="1"/>
    <xf numFmtId="4" fontId="7" fillId="0" borderId="12" xfId="0" applyNumberFormat="1" applyFont="1" applyFill="1" applyBorder="1"/>
    <xf numFmtId="4" fontId="2" fillId="0" borderId="14" xfId="0" applyNumberFormat="1" applyFont="1" applyFill="1" applyBorder="1"/>
    <xf numFmtId="0" fontId="9" fillId="0" borderId="12" xfId="0" applyFont="1" applyFill="1" applyBorder="1"/>
    <xf numFmtId="4" fontId="9" fillId="0" borderId="12" xfId="0" applyNumberFormat="1" applyFont="1" applyFill="1" applyBorder="1"/>
    <xf numFmtId="4" fontId="10" fillId="0" borderId="12" xfId="0" applyNumberFormat="1" applyFont="1" applyFill="1" applyBorder="1"/>
    <xf numFmtId="0" fontId="10" fillId="0" borderId="0" xfId="0" applyFont="1" applyFill="1"/>
    <xf numFmtId="0" fontId="11" fillId="0" borderId="1" xfId="0" applyFont="1" applyFill="1" applyBorder="1"/>
    <xf numFmtId="4" fontId="12" fillId="0" borderId="12" xfId="0" applyNumberFormat="1" applyFont="1" applyFill="1" applyBorder="1"/>
    <xf numFmtId="4" fontId="11" fillId="0" borderId="1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21"/>
  <sheetViews>
    <sheetView workbookViewId="0">
      <selection activeCell="A8" sqref="A8:XFD8"/>
    </sheetView>
  </sheetViews>
  <sheetFormatPr defaultColWidth="9" defaultRowHeight="15"/>
  <cols>
    <col min="2" max="2" width="17.7109375" customWidth="1"/>
    <col min="3" max="3" width="14.140625" customWidth="1"/>
    <col min="4" max="5" width="12.28515625" customWidth="1"/>
    <col min="6" max="6" width="11.85546875" customWidth="1"/>
    <col min="7" max="7" width="12.42578125" customWidth="1"/>
    <col min="8" max="8" width="12.140625" customWidth="1"/>
    <col min="9" max="9" width="11.7109375" customWidth="1"/>
    <col min="10" max="10" width="12" customWidth="1"/>
    <col min="11" max="11" width="12.28515625" customWidth="1"/>
    <col min="12" max="12" width="12" customWidth="1"/>
    <col min="13" max="13" width="11.5703125" customWidth="1"/>
    <col min="14" max="14" width="11.42578125" customWidth="1"/>
    <col min="15" max="15" width="12" customWidth="1"/>
    <col min="16" max="16" width="11.42578125" customWidth="1"/>
    <col min="17" max="17" width="12.5703125" customWidth="1"/>
    <col min="18" max="18" width="11.5703125" customWidth="1"/>
    <col min="19" max="19" width="12" customWidth="1"/>
    <col min="20" max="20" width="15.140625" customWidth="1"/>
  </cols>
  <sheetData>
    <row r="2" spans="2:20">
      <c r="B2" s="3" t="s">
        <v>0</v>
      </c>
    </row>
    <row r="3" spans="2:20">
      <c r="B3" t="s">
        <v>1</v>
      </c>
    </row>
    <row r="4" spans="2:20">
      <c r="B4" s="3" t="s">
        <v>2</v>
      </c>
    </row>
    <row r="5" spans="2:20">
      <c r="E5" s="4">
        <v>0.2</v>
      </c>
      <c r="I5" s="4">
        <v>0.25</v>
      </c>
      <c r="M5" s="4">
        <v>0.25</v>
      </c>
      <c r="Q5" s="4">
        <v>0.3</v>
      </c>
    </row>
    <row r="6" spans="2:20">
      <c r="B6" s="68"/>
      <c r="C6" s="68"/>
      <c r="D6" s="69"/>
      <c r="E6" s="70" t="s">
        <v>3</v>
      </c>
      <c r="F6" s="70"/>
      <c r="G6" s="70"/>
      <c r="H6" s="71"/>
      <c r="I6" s="70" t="s">
        <v>4</v>
      </c>
      <c r="J6" s="70"/>
      <c r="K6" s="71"/>
      <c r="L6" s="70"/>
      <c r="M6" s="70" t="s">
        <v>4</v>
      </c>
      <c r="N6" s="70"/>
      <c r="O6" s="70"/>
      <c r="P6" s="69"/>
      <c r="Q6" s="70" t="s">
        <v>5</v>
      </c>
      <c r="R6" s="70"/>
      <c r="S6" s="80"/>
      <c r="T6" s="81"/>
    </row>
    <row r="7" spans="2:20">
      <c r="B7" s="72" t="s">
        <v>6</v>
      </c>
      <c r="C7" s="72" t="s">
        <v>7</v>
      </c>
      <c r="D7" s="72" t="s">
        <v>8</v>
      </c>
      <c r="E7" s="73" t="s">
        <v>9</v>
      </c>
      <c r="F7" s="72" t="s">
        <v>10</v>
      </c>
      <c r="G7" s="74" t="s">
        <v>11</v>
      </c>
      <c r="H7" s="71" t="s">
        <v>8</v>
      </c>
      <c r="I7" s="73" t="s">
        <v>9</v>
      </c>
      <c r="J7" s="74" t="s">
        <v>10</v>
      </c>
      <c r="K7" s="75" t="s">
        <v>11</v>
      </c>
      <c r="L7" s="73" t="s">
        <v>8</v>
      </c>
      <c r="M7" s="73" t="s">
        <v>9</v>
      </c>
      <c r="N7" s="72" t="s">
        <v>10</v>
      </c>
      <c r="O7" s="77" t="s">
        <v>11</v>
      </c>
      <c r="P7" s="72" t="s">
        <v>8</v>
      </c>
      <c r="Q7" s="73" t="s">
        <v>9</v>
      </c>
      <c r="R7" s="72" t="s">
        <v>10</v>
      </c>
      <c r="S7" s="82" t="s">
        <v>11</v>
      </c>
      <c r="T7" s="72" t="s">
        <v>12</v>
      </c>
    </row>
    <row r="8" spans="2:20" s="89" customFormat="1">
      <c r="B8" s="90" t="s">
        <v>13</v>
      </c>
      <c r="C8" s="91">
        <v>10085476</v>
      </c>
      <c r="D8" s="91">
        <v>504273.8</v>
      </c>
      <c r="E8" s="91">
        <v>504273.8</v>
      </c>
      <c r="F8" s="91">
        <v>504273.8</v>
      </c>
      <c r="G8" s="91">
        <v>504273.8</v>
      </c>
      <c r="H8" s="91">
        <v>630342.25</v>
      </c>
      <c r="I8" s="91">
        <v>630342.25</v>
      </c>
      <c r="J8" s="91">
        <v>630342.25</v>
      </c>
      <c r="K8" s="91">
        <v>630342.25</v>
      </c>
      <c r="L8" s="91">
        <v>630342.25</v>
      </c>
      <c r="M8" s="91">
        <v>630342.25</v>
      </c>
      <c r="N8" s="91">
        <v>630342.25</v>
      </c>
      <c r="O8" s="91">
        <v>630342.25</v>
      </c>
      <c r="P8" s="91">
        <v>756410.7</v>
      </c>
      <c r="Q8" s="91">
        <v>756410.7</v>
      </c>
      <c r="R8" s="91">
        <v>756410.7</v>
      </c>
      <c r="S8" s="91">
        <v>756410.7</v>
      </c>
      <c r="T8" s="92">
        <f>SUM(D8:S8)</f>
        <v>10085476</v>
      </c>
    </row>
    <row r="9" spans="2:20" s="1" customFormat="1">
      <c r="B9" s="75" t="s">
        <v>14</v>
      </c>
      <c r="C9" s="76">
        <v>7682144.96</v>
      </c>
      <c r="D9" s="76">
        <v>384107.25</v>
      </c>
      <c r="E9" s="76">
        <v>384107.25</v>
      </c>
      <c r="F9" s="76">
        <v>384107.25</v>
      </c>
      <c r="G9" s="76">
        <v>384107.25</v>
      </c>
      <c r="H9" s="76">
        <v>480134.06</v>
      </c>
      <c r="I9" s="76">
        <v>480134.06</v>
      </c>
      <c r="J9" s="76">
        <v>480134.06</v>
      </c>
      <c r="K9" s="76">
        <v>480134.06</v>
      </c>
      <c r="L9" s="76">
        <v>480134.06</v>
      </c>
      <c r="M9" s="76">
        <v>480134.06</v>
      </c>
      <c r="N9" s="76">
        <v>480134.06</v>
      </c>
      <c r="O9" s="78">
        <v>480134.06</v>
      </c>
      <c r="P9" s="76">
        <v>576160.87</v>
      </c>
      <c r="Q9" s="83">
        <v>576160.87</v>
      </c>
      <c r="R9" s="76">
        <v>576160.87</v>
      </c>
      <c r="S9" s="76">
        <v>576160.87</v>
      </c>
      <c r="T9" s="84">
        <f>SUM(D9:S9)</f>
        <v>7682144.96</v>
      </c>
    </row>
    <row r="10" spans="2:20" s="1" customFormat="1">
      <c r="B10" s="29" t="s">
        <v>15</v>
      </c>
      <c r="C10" s="30">
        <f t="shared" ref="C10:T10" si="0">SUM(C8:C9)</f>
        <v>17767620.960000001</v>
      </c>
      <c r="D10" s="30">
        <f t="shared" si="0"/>
        <v>888381.05</v>
      </c>
      <c r="E10" s="30">
        <f t="shared" si="0"/>
        <v>888381.05</v>
      </c>
      <c r="F10" s="30">
        <f t="shared" si="0"/>
        <v>888381.05</v>
      </c>
      <c r="G10" s="30">
        <f t="shared" si="0"/>
        <v>888381.05</v>
      </c>
      <c r="H10" s="30">
        <f t="shared" si="0"/>
        <v>1110476.31</v>
      </c>
      <c r="I10" s="30">
        <f t="shared" si="0"/>
        <v>1110476.31</v>
      </c>
      <c r="J10" s="30">
        <f t="shared" si="0"/>
        <v>1110476.31</v>
      </c>
      <c r="K10" s="30">
        <f t="shared" si="0"/>
        <v>1110476.31</v>
      </c>
      <c r="L10" s="30">
        <f t="shared" si="0"/>
        <v>1110476.31</v>
      </c>
      <c r="M10" s="30">
        <f t="shared" si="0"/>
        <v>1110476.31</v>
      </c>
      <c r="N10" s="30">
        <f t="shared" si="0"/>
        <v>1110476.31</v>
      </c>
      <c r="O10" s="79">
        <f t="shared" si="0"/>
        <v>1110476.31</v>
      </c>
      <c r="P10" s="30">
        <f t="shared" si="0"/>
        <v>1332571.57</v>
      </c>
      <c r="Q10" s="85">
        <f t="shared" si="0"/>
        <v>1332571.57</v>
      </c>
      <c r="R10" s="30">
        <f t="shared" si="0"/>
        <v>1332571.57</v>
      </c>
      <c r="S10" s="30">
        <f t="shared" si="0"/>
        <v>1332571.57</v>
      </c>
      <c r="T10" s="30">
        <f t="shared" si="0"/>
        <v>17767620.960000001</v>
      </c>
    </row>
    <row r="11" spans="2:20" s="1" customFormat="1">
      <c r="C11" s="44"/>
    </row>
    <row r="12" spans="2:20" s="1" customFormat="1">
      <c r="C12" s="44"/>
    </row>
    <row r="13" spans="2:20" s="1" customFormat="1">
      <c r="C13" s="44"/>
      <c r="Q13" s="59" t="s">
        <v>16</v>
      </c>
    </row>
    <row r="14" spans="2:20" s="1" customFormat="1">
      <c r="C14" s="44"/>
      <c r="Q14" s="59" t="s">
        <v>17</v>
      </c>
    </row>
    <row r="15" spans="2:20">
      <c r="C15" s="45"/>
      <c r="E15" s="45"/>
      <c r="G15" s="45"/>
      <c r="I15" s="45"/>
      <c r="K15" s="45"/>
    </row>
    <row r="16" spans="2:20">
      <c r="C16" s="45"/>
    </row>
    <row r="17" spans="3:3">
      <c r="C17" s="45"/>
    </row>
    <row r="18" spans="3:3">
      <c r="C18" s="45"/>
    </row>
    <row r="19" spans="3:3">
      <c r="C19" s="45"/>
    </row>
    <row r="20" spans="3:3">
      <c r="C20" s="45"/>
    </row>
    <row r="21" spans="3:3">
      <c r="C21" s="45"/>
    </row>
  </sheetData>
  <pageMargins left="0.7" right="0.7" top="0.75" bottom="0.75" header="0.3" footer="0.3"/>
  <pageSetup scale="44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19"/>
  <sheetViews>
    <sheetView workbookViewId="0">
      <selection activeCell="B2" sqref="B2"/>
    </sheetView>
  </sheetViews>
  <sheetFormatPr defaultColWidth="9" defaultRowHeight="15"/>
  <cols>
    <col min="2" max="2" width="18.140625" customWidth="1"/>
    <col min="3" max="3" width="13.7109375" customWidth="1"/>
    <col min="20" max="20" width="10.140625" customWidth="1"/>
  </cols>
  <sheetData>
    <row r="2" spans="2:20">
      <c r="B2" s="3" t="s">
        <v>18</v>
      </c>
    </row>
    <row r="3" spans="2:20">
      <c r="B3" t="s">
        <v>1</v>
      </c>
    </row>
    <row r="4" spans="2:20">
      <c r="B4" s="3" t="s">
        <v>19</v>
      </c>
    </row>
    <row r="5" spans="2:20">
      <c r="B5" s="3"/>
    </row>
    <row r="6" spans="2:20">
      <c r="E6" s="4">
        <v>0.15</v>
      </c>
      <c r="I6" s="4">
        <v>0.25</v>
      </c>
      <c r="M6" s="4">
        <v>0.25</v>
      </c>
      <c r="Q6" s="4">
        <v>0.35</v>
      </c>
    </row>
    <row r="7" spans="2:20">
      <c r="B7" s="5"/>
      <c r="C7" s="5"/>
      <c r="D7" s="37"/>
      <c r="E7" s="35" t="s">
        <v>3</v>
      </c>
      <c r="F7" s="35"/>
      <c r="G7" s="36"/>
      <c r="H7" s="37"/>
      <c r="I7" s="35" t="s">
        <v>4</v>
      </c>
      <c r="J7" s="35"/>
      <c r="K7" s="36"/>
      <c r="L7" s="37"/>
      <c r="M7" s="35" t="s">
        <v>20</v>
      </c>
      <c r="N7" s="35"/>
      <c r="O7" s="36"/>
      <c r="P7" s="37"/>
      <c r="Q7" s="35" t="s">
        <v>5</v>
      </c>
      <c r="R7" s="35"/>
      <c r="S7" s="36"/>
      <c r="T7" s="40"/>
    </row>
    <row r="8" spans="2:20">
      <c r="B8" s="61" t="s">
        <v>6</v>
      </c>
      <c r="C8" s="61" t="s">
        <v>7</v>
      </c>
      <c r="D8" s="61" t="s">
        <v>8</v>
      </c>
      <c r="E8" s="62" t="s">
        <v>9</v>
      </c>
      <c r="F8" s="61" t="s">
        <v>10</v>
      </c>
      <c r="G8" s="29" t="s">
        <v>11</v>
      </c>
      <c r="H8" s="61" t="s">
        <v>8</v>
      </c>
      <c r="I8" s="62" t="s">
        <v>9</v>
      </c>
      <c r="J8" s="61" t="s">
        <v>10</v>
      </c>
      <c r="K8" s="29" t="s">
        <v>11</v>
      </c>
      <c r="L8" s="61" t="s">
        <v>8</v>
      </c>
      <c r="M8" s="62" t="s">
        <v>9</v>
      </c>
      <c r="N8" s="61" t="s">
        <v>10</v>
      </c>
      <c r="O8" s="29" t="s">
        <v>11</v>
      </c>
      <c r="P8" s="61" t="s">
        <v>8</v>
      </c>
      <c r="Q8" s="62" t="s">
        <v>9</v>
      </c>
      <c r="R8" s="61" t="s">
        <v>10</v>
      </c>
      <c r="S8" s="29" t="s">
        <v>11</v>
      </c>
      <c r="T8" s="61" t="s">
        <v>12</v>
      </c>
    </row>
    <row r="9" spans="2:20">
      <c r="B9" s="9" t="s">
        <v>21</v>
      </c>
      <c r="C9" s="33">
        <v>142500</v>
      </c>
      <c r="D9" s="33">
        <v>5343.75</v>
      </c>
      <c r="E9" s="33">
        <v>5343.75</v>
      </c>
      <c r="F9" s="33">
        <v>5343.75</v>
      </c>
      <c r="G9" s="33">
        <v>5343.75</v>
      </c>
      <c r="H9" s="33">
        <v>8906.25</v>
      </c>
      <c r="I9" s="33">
        <v>8906.25</v>
      </c>
      <c r="J9" s="33">
        <v>8906.25</v>
      </c>
      <c r="K9" s="33">
        <v>8906.25</v>
      </c>
      <c r="L9" s="33">
        <v>8906.25</v>
      </c>
      <c r="M9" s="33">
        <v>8906.25</v>
      </c>
      <c r="N9" s="33">
        <v>8906.25</v>
      </c>
      <c r="O9" s="33">
        <v>8906.25</v>
      </c>
      <c r="P9" s="33">
        <v>12468.75</v>
      </c>
      <c r="Q9" s="33">
        <v>12468.75</v>
      </c>
      <c r="R9" s="33">
        <v>12468.75</v>
      </c>
      <c r="S9" s="33">
        <v>12468.75</v>
      </c>
      <c r="T9" s="32">
        <f>SUM(D9:S9)</f>
        <v>142500</v>
      </c>
    </row>
    <row r="10" spans="2:20">
      <c r="B10" s="31" t="s">
        <v>22</v>
      </c>
      <c r="C10" s="33">
        <v>115000</v>
      </c>
      <c r="D10" s="33">
        <v>4312.5</v>
      </c>
      <c r="E10" s="33">
        <v>4312.5</v>
      </c>
      <c r="F10" s="33">
        <v>4312.5</v>
      </c>
      <c r="G10" s="33">
        <v>4312.5</v>
      </c>
      <c r="H10" s="33">
        <v>7187.5</v>
      </c>
      <c r="I10" s="33">
        <v>7187.5</v>
      </c>
      <c r="J10" s="33">
        <v>7187.5</v>
      </c>
      <c r="K10" s="33">
        <v>7187.5</v>
      </c>
      <c r="L10" s="33">
        <v>7187.5</v>
      </c>
      <c r="M10" s="33">
        <v>7187.5</v>
      </c>
      <c r="N10" s="33">
        <v>7187.5</v>
      </c>
      <c r="O10" s="33">
        <v>7187.5</v>
      </c>
      <c r="P10" s="33">
        <v>10062.5</v>
      </c>
      <c r="Q10" s="33">
        <v>10062.5</v>
      </c>
      <c r="R10" s="33">
        <v>10062.5</v>
      </c>
      <c r="S10" s="33">
        <v>10062.5</v>
      </c>
      <c r="T10" s="32">
        <f>SUM(D10:S10)</f>
        <v>115000</v>
      </c>
    </row>
    <row r="11" spans="2:20">
      <c r="B11" s="31" t="s">
        <v>23</v>
      </c>
      <c r="C11" s="33">
        <v>81000</v>
      </c>
      <c r="D11" s="33">
        <v>3037.5</v>
      </c>
      <c r="E11" s="33">
        <v>3037.5</v>
      </c>
      <c r="F11" s="33">
        <v>3037.5</v>
      </c>
      <c r="G11" s="33">
        <v>3037.5</v>
      </c>
      <c r="H11" s="33">
        <v>5062.5</v>
      </c>
      <c r="I11" s="33">
        <v>5062.5</v>
      </c>
      <c r="J11" s="33">
        <v>5062.5</v>
      </c>
      <c r="K11" s="33">
        <v>5062.5</v>
      </c>
      <c r="L11" s="33">
        <v>5062.5</v>
      </c>
      <c r="M11" s="33">
        <v>5062.5</v>
      </c>
      <c r="N11" s="33">
        <v>5062.5</v>
      </c>
      <c r="O11" s="33">
        <v>5062.5</v>
      </c>
      <c r="P11" s="33">
        <v>7087.5</v>
      </c>
      <c r="Q11" s="33">
        <v>7087.5</v>
      </c>
      <c r="R11" s="33">
        <v>7087.5</v>
      </c>
      <c r="S11" s="33">
        <v>7087.5</v>
      </c>
      <c r="T11" s="32">
        <f>SUM(D11:S11)</f>
        <v>81000</v>
      </c>
    </row>
    <row r="12" spans="2:20">
      <c r="B12" s="31" t="s">
        <v>24</v>
      </c>
      <c r="C12" s="33">
        <v>41000</v>
      </c>
      <c r="D12" s="33">
        <v>1537.5</v>
      </c>
      <c r="E12" s="33">
        <v>1537.5</v>
      </c>
      <c r="F12" s="33">
        <v>1537.5</v>
      </c>
      <c r="G12" s="33">
        <v>1537.5</v>
      </c>
      <c r="H12" s="33">
        <v>2562.5</v>
      </c>
      <c r="I12" s="33">
        <v>2562.5</v>
      </c>
      <c r="J12" s="33">
        <v>2562.5</v>
      </c>
      <c r="K12" s="33">
        <v>2562.5</v>
      </c>
      <c r="L12" s="33">
        <v>2562.5</v>
      </c>
      <c r="M12" s="33">
        <v>2562.5</v>
      </c>
      <c r="N12" s="33">
        <v>2562.5</v>
      </c>
      <c r="O12" s="33">
        <v>2562.5</v>
      </c>
      <c r="P12" s="33">
        <v>3587.5</v>
      </c>
      <c r="Q12" s="33">
        <v>3587.5</v>
      </c>
      <c r="R12" s="33">
        <v>3587.5</v>
      </c>
      <c r="S12" s="33">
        <v>3587.5</v>
      </c>
      <c r="T12" s="32">
        <f t="shared" ref="T12:T14" si="0">SUM(D12:S12)</f>
        <v>41000</v>
      </c>
    </row>
    <row r="13" spans="2:20">
      <c r="B13" s="31" t="s">
        <v>25</v>
      </c>
      <c r="C13" s="33">
        <v>15000</v>
      </c>
      <c r="D13" s="33">
        <v>562.5</v>
      </c>
      <c r="E13" s="33">
        <v>562.5</v>
      </c>
      <c r="F13" s="33">
        <v>562.5</v>
      </c>
      <c r="G13" s="33">
        <v>562.5</v>
      </c>
      <c r="H13" s="33">
        <v>937.5</v>
      </c>
      <c r="I13" s="33">
        <v>937.5</v>
      </c>
      <c r="J13" s="33">
        <v>937.5</v>
      </c>
      <c r="K13" s="33">
        <v>937.5</v>
      </c>
      <c r="L13" s="33">
        <v>937.5</v>
      </c>
      <c r="M13" s="33">
        <v>937.5</v>
      </c>
      <c r="N13" s="33">
        <v>937.5</v>
      </c>
      <c r="O13" s="33">
        <v>937.5</v>
      </c>
      <c r="P13" s="33">
        <v>1312.5</v>
      </c>
      <c r="Q13" s="33">
        <v>1312.5</v>
      </c>
      <c r="R13" s="33">
        <v>1312.5</v>
      </c>
      <c r="S13" s="33">
        <v>1312.5</v>
      </c>
      <c r="T13" s="32">
        <f t="shared" si="0"/>
        <v>15000</v>
      </c>
    </row>
    <row r="14" spans="2:20">
      <c r="B14" s="31" t="s">
        <v>26</v>
      </c>
      <c r="C14" s="33">
        <v>9000</v>
      </c>
      <c r="D14" s="33">
        <v>337.5</v>
      </c>
      <c r="E14" s="33">
        <v>337.5</v>
      </c>
      <c r="F14" s="33">
        <v>337.5</v>
      </c>
      <c r="G14" s="33">
        <v>337.5</v>
      </c>
      <c r="H14" s="33">
        <v>562.5</v>
      </c>
      <c r="I14" s="33">
        <v>562.5</v>
      </c>
      <c r="J14" s="33">
        <v>562.5</v>
      </c>
      <c r="K14" s="33">
        <v>562.5</v>
      </c>
      <c r="L14" s="33">
        <v>562.5</v>
      </c>
      <c r="M14" s="33">
        <v>562.5</v>
      </c>
      <c r="N14" s="33">
        <v>562.5</v>
      </c>
      <c r="O14" s="33">
        <v>562.5</v>
      </c>
      <c r="P14" s="33">
        <v>787.5</v>
      </c>
      <c r="Q14" s="33">
        <v>787.5</v>
      </c>
      <c r="R14" s="33">
        <v>787.5</v>
      </c>
      <c r="S14" s="33">
        <v>787.5</v>
      </c>
      <c r="T14" s="32">
        <f t="shared" si="0"/>
        <v>9000</v>
      </c>
    </row>
    <row r="15" spans="2:20" s="3" customFormat="1">
      <c r="B15" s="31" t="s">
        <v>12</v>
      </c>
      <c r="C15" s="32">
        <f t="shared" ref="C15:S15" si="1">SUM(C9:C14)</f>
        <v>403500</v>
      </c>
      <c r="D15" s="32">
        <f t="shared" si="1"/>
        <v>15131.25</v>
      </c>
      <c r="E15" s="32">
        <f t="shared" si="1"/>
        <v>15131.25</v>
      </c>
      <c r="F15" s="32">
        <f t="shared" si="1"/>
        <v>15131.25</v>
      </c>
      <c r="G15" s="32">
        <f t="shared" si="1"/>
        <v>15131.25</v>
      </c>
      <c r="H15" s="32">
        <f t="shared" si="1"/>
        <v>25218.75</v>
      </c>
      <c r="I15" s="32">
        <f t="shared" si="1"/>
        <v>25218.75</v>
      </c>
      <c r="J15" s="32">
        <f t="shared" si="1"/>
        <v>25218.75</v>
      </c>
      <c r="K15" s="32">
        <f t="shared" si="1"/>
        <v>25218.75</v>
      </c>
      <c r="L15" s="32">
        <f t="shared" si="1"/>
        <v>25218.75</v>
      </c>
      <c r="M15" s="32">
        <f t="shared" si="1"/>
        <v>25218.75</v>
      </c>
      <c r="N15" s="32">
        <f t="shared" si="1"/>
        <v>25218.75</v>
      </c>
      <c r="O15" s="32">
        <f t="shared" si="1"/>
        <v>25218.75</v>
      </c>
      <c r="P15" s="32">
        <f t="shared" si="1"/>
        <v>35306.25</v>
      </c>
      <c r="Q15" s="32">
        <f t="shared" si="1"/>
        <v>35306.25</v>
      </c>
      <c r="R15" s="32">
        <f t="shared" si="1"/>
        <v>35306.25</v>
      </c>
      <c r="S15" s="32">
        <f t="shared" si="1"/>
        <v>35306.25</v>
      </c>
      <c r="T15" s="32">
        <v>403500</v>
      </c>
    </row>
    <row r="18" spans="14:14">
      <c r="N18" s="48" t="s">
        <v>16</v>
      </c>
    </row>
    <row r="19" spans="14:14">
      <c r="N19" s="48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16"/>
  <sheetViews>
    <sheetView workbookViewId="0">
      <selection activeCell="A9" sqref="A9:XFD9"/>
    </sheetView>
  </sheetViews>
  <sheetFormatPr defaultColWidth="9" defaultRowHeight="15"/>
  <cols>
    <col min="2" max="2" width="18.28515625" customWidth="1"/>
    <col min="3" max="3" width="12" customWidth="1"/>
    <col min="4" max="5" width="10.140625" customWidth="1"/>
    <col min="6" max="6" width="10" customWidth="1"/>
    <col min="7" max="7" width="10.42578125" customWidth="1"/>
    <col min="8" max="8" width="10.28515625" customWidth="1"/>
    <col min="9" max="11" width="10.140625" customWidth="1"/>
    <col min="12" max="12" width="10.42578125" customWidth="1"/>
    <col min="13" max="13" width="10.140625" customWidth="1"/>
    <col min="14" max="14" width="10.28515625" customWidth="1"/>
    <col min="15" max="15" width="11" customWidth="1"/>
    <col min="16" max="16" width="10.42578125" customWidth="1"/>
    <col min="17" max="18" width="10.7109375" customWidth="1"/>
    <col min="19" max="19" width="10" customWidth="1"/>
    <col min="20" max="20" width="12" customWidth="1"/>
  </cols>
  <sheetData>
    <row r="3" spans="2:20">
      <c r="B3" s="3" t="s">
        <v>27</v>
      </c>
    </row>
    <row r="4" spans="2:20">
      <c r="B4" t="s">
        <v>1</v>
      </c>
    </row>
    <row r="5" spans="2:20">
      <c r="B5" s="3" t="s">
        <v>28</v>
      </c>
    </row>
    <row r="6" spans="2:20">
      <c r="E6" s="4">
        <v>0.15</v>
      </c>
      <c r="I6" s="4">
        <v>0.25</v>
      </c>
      <c r="M6" s="4">
        <v>0.25</v>
      </c>
      <c r="Q6" s="4">
        <v>0.35</v>
      </c>
    </row>
    <row r="7" spans="2:20">
      <c r="B7" s="5"/>
      <c r="C7" s="5"/>
      <c r="D7" s="37"/>
      <c r="E7" s="35" t="s">
        <v>3</v>
      </c>
      <c r="F7" s="35"/>
      <c r="G7" s="36"/>
      <c r="H7" s="37"/>
      <c r="I7" s="35" t="s">
        <v>4</v>
      </c>
      <c r="J7" s="35"/>
      <c r="K7" s="36"/>
      <c r="L7" s="37"/>
      <c r="M7" s="66" t="s">
        <v>20</v>
      </c>
      <c r="N7" s="35"/>
      <c r="O7" s="36"/>
      <c r="P7" s="37"/>
      <c r="Q7" s="35" t="s">
        <v>5</v>
      </c>
      <c r="R7" s="35"/>
      <c r="S7" s="36"/>
      <c r="T7" s="40"/>
    </row>
    <row r="8" spans="2:20">
      <c r="B8" s="39" t="s">
        <v>6</v>
      </c>
      <c r="C8" s="61" t="s">
        <v>7</v>
      </c>
      <c r="D8" s="61" t="s">
        <v>8</v>
      </c>
      <c r="E8" s="62" t="s">
        <v>9</v>
      </c>
      <c r="F8" s="61" t="s">
        <v>10</v>
      </c>
      <c r="G8" s="29" t="s">
        <v>11</v>
      </c>
      <c r="H8" s="61" t="s">
        <v>8</v>
      </c>
      <c r="I8" s="62" t="s">
        <v>9</v>
      </c>
      <c r="J8" s="61" t="s">
        <v>10</v>
      </c>
      <c r="K8" s="29" t="s">
        <v>11</v>
      </c>
      <c r="L8" s="61" t="s">
        <v>8</v>
      </c>
      <c r="M8" s="62" t="s">
        <v>9</v>
      </c>
      <c r="N8" s="61" t="s">
        <v>10</v>
      </c>
      <c r="O8" s="29" t="s">
        <v>11</v>
      </c>
      <c r="P8" s="61" t="s">
        <v>8</v>
      </c>
      <c r="Q8" s="62" t="s">
        <v>9</v>
      </c>
      <c r="R8" s="61" t="s">
        <v>10</v>
      </c>
      <c r="S8" s="29" t="s">
        <v>11</v>
      </c>
      <c r="T8" s="61" t="s">
        <v>12</v>
      </c>
    </row>
    <row r="9" spans="2:20" s="2" customFormat="1">
      <c r="B9" s="63" t="s">
        <v>13</v>
      </c>
      <c r="C9" s="64">
        <v>3878975</v>
      </c>
      <c r="D9" s="65">
        <v>145461.56</v>
      </c>
      <c r="E9" s="65">
        <v>145461.56</v>
      </c>
      <c r="F9" s="65">
        <v>145461.56</v>
      </c>
      <c r="G9" s="65">
        <v>145461.56</v>
      </c>
      <c r="H9" s="65">
        <v>242435.94</v>
      </c>
      <c r="I9" s="65">
        <v>242435.94</v>
      </c>
      <c r="J9" s="65">
        <v>242435.94</v>
      </c>
      <c r="K9" s="65">
        <v>242435.94</v>
      </c>
      <c r="L9" s="65">
        <v>242435.94</v>
      </c>
      <c r="M9" s="65">
        <v>242435.94</v>
      </c>
      <c r="N9" s="65">
        <v>242435.94</v>
      </c>
      <c r="O9" s="65">
        <v>242435.94</v>
      </c>
      <c r="P9" s="65">
        <v>339410.31</v>
      </c>
      <c r="Q9" s="65">
        <v>339410.31</v>
      </c>
      <c r="R9" s="65">
        <v>339410.31</v>
      </c>
      <c r="S9" s="65">
        <v>339410.31</v>
      </c>
      <c r="T9" s="67">
        <f>SUM(D9:S9)</f>
        <v>3878975</v>
      </c>
    </row>
    <row r="10" spans="2:20">
      <c r="B10" s="61" t="s">
        <v>29</v>
      </c>
      <c r="C10" s="33">
        <v>333292</v>
      </c>
      <c r="D10" s="33">
        <v>12498.45</v>
      </c>
      <c r="E10" s="33">
        <v>12498.45</v>
      </c>
      <c r="F10" s="33">
        <v>12498.45</v>
      </c>
      <c r="G10" s="33">
        <v>12498.45</v>
      </c>
      <c r="H10" s="33">
        <v>20830.75</v>
      </c>
      <c r="I10" s="33">
        <v>20830.75</v>
      </c>
      <c r="J10" s="33">
        <v>20830.75</v>
      </c>
      <c r="K10" s="33">
        <v>20830.75</v>
      </c>
      <c r="L10" s="33">
        <v>20830.75</v>
      </c>
      <c r="M10" s="33">
        <v>20830.75</v>
      </c>
      <c r="N10" s="33">
        <v>20830.75</v>
      </c>
      <c r="O10" s="33">
        <v>20830.75</v>
      </c>
      <c r="P10" s="33">
        <v>29163.05</v>
      </c>
      <c r="Q10" s="33">
        <v>29163.05</v>
      </c>
      <c r="R10" s="33">
        <v>29163.05</v>
      </c>
      <c r="S10" s="33">
        <v>29163.05</v>
      </c>
      <c r="T10" s="32">
        <f t="shared" ref="T10:T12" si="0">SUM(D10:S10)</f>
        <v>333292</v>
      </c>
    </row>
    <row r="11" spans="2:20">
      <c r="B11" s="31" t="s">
        <v>30</v>
      </c>
      <c r="C11" s="33">
        <v>886.68</v>
      </c>
      <c r="D11" s="33">
        <v>33.25</v>
      </c>
      <c r="E11" s="33">
        <v>33.25</v>
      </c>
      <c r="F11" s="33">
        <v>33.25</v>
      </c>
      <c r="G11" s="33">
        <v>33.25</v>
      </c>
      <c r="H11" s="33">
        <v>55.42</v>
      </c>
      <c r="I11" s="33">
        <v>55.42</v>
      </c>
      <c r="J11" s="33">
        <v>55.42</v>
      </c>
      <c r="K11" s="33">
        <v>55.42</v>
      </c>
      <c r="L11" s="33">
        <v>55.42</v>
      </c>
      <c r="M11" s="33">
        <v>55.42</v>
      </c>
      <c r="N11" s="33">
        <v>55.42</v>
      </c>
      <c r="O11" s="33">
        <v>55.42</v>
      </c>
      <c r="P11" s="33">
        <v>77.58</v>
      </c>
      <c r="Q11" s="33">
        <v>77.58</v>
      </c>
      <c r="R11" s="33">
        <v>77.58</v>
      </c>
      <c r="S11" s="33">
        <v>77.58</v>
      </c>
      <c r="T11" s="32">
        <f t="shared" si="0"/>
        <v>886.68</v>
      </c>
    </row>
    <row r="12" spans="2:20">
      <c r="B12" s="31" t="s">
        <v>31</v>
      </c>
      <c r="C12" s="33">
        <v>405</v>
      </c>
      <c r="D12" s="47">
        <v>15.19</v>
      </c>
      <c r="E12" s="33">
        <v>15.19</v>
      </c>
      <c r="F12" s="33">
        <v>15.19</v>
      </c>
      <c r="G12" s="33">
        <v>15.18</v>
      </c>
      <c r="H12" s="33">
        <v>25.31</v>
      </c>
      <c r="I12" s="33">
        <v>25.31</v>
      </c>
      <c r="J12" s="33">
        <v>25.31</v>
      </c>
      <c r="K12" s="33">
        <v>25.32</v>
      </c>
      <c r="L12" s="33">
        <v>25.31</v>
      </c>
      <c r="M12" s="33">
        <v>25.31</v>
      </c>
      <c r="N12" s="33">
        <v>25.31</v>
      </c>
      <c r="O12" s="33">
        <v>25.32</v>
      </c>
      <c r="P12" s="33">
        <v>35.44</v>
      </c>
      <c r="Q12" s="33">
        <v>35.44</v>
      </c>
      <c r="R12" s="33">
        <v>35.44</v>
      </c>
      <c r="S12" s="33">
        <v>35.43</v>
      </c>
      <c r="T12" s="32">
        <f t="shared" si="0"/>
        <v>405</v>
      </c>
    </row>
    <row r="13" spans="2:20">
      <c r="B13" s="31" t="s">
        <v>12</v>
      </c>
      <c r="C13" s="32">
        <f>SUM(C9:C12)</f>
        <v>4213558.68</v>
      </c>
      <c r="D13" s="32">
        <f t="shared" ref="D13:T13" si="1">SUM(D9:D12)</f>
        <v>158008.45000000001</v>
      </c>
      <c r="E13" s="32">
        <f t="shared" si="1"/>
        <v>158008.45000000001</v>
      </c>
      <c r="F13" s="32">
        <f t="shared" si="1"/>
        <v>158008.45000000001</v>
      </c>
      <c r="G13" s="32">
        <f t="shared" si="1"/>
        <v>158008.44</v>
      </c>
      <c r="H13" s="32">
        <f t="shared" si="1"/>
        <v>263347.42</v>
      </c>
      <c r="I13" s="32">
        <f t="shared" si="1"/>
        <v>263347.42</v>
      </c>
      <c r="J13" s="32">
        <f t="shared" si="1"/>
        <v>263347.42</v>
      </c>
      <c r="K13" s="32">
        <f t="shared" si="1"/>
        <v>263347.43</v>
      </c>
      <c r="L13" s="32">
        <f t="shared" si="1"/>
        <v>263347.42</v>
      </c>
      <c r="M13" s="32">
        <f t="shared" si="1"/>
        <v>263347.42</v>
      </c>
      <c r="N13" s="32">
        <f t="shared" si="1"/>
        <v>263347.42</v>
      </c>
      <c r="O13" s="32">
        <f t="shared" si="1"/>
        <v>263347.43</v>
      </c>
      <c r="P13" s="32">
        <f t="shared" si="1"/>
        <v>368686.38</v>
      </c>
      <c r="Q13" s="32">
        <f t="shared" si="1"/>
        <v>368686.38</v>
      </c>
      <c r="R13" s="32">
        <f t="shared" si="1"/>
        <v>368686.38</v>
      </c>
      <c r="S13" s="32">
        <f t="shared" si="1"/>
        <v>368686.37</v>
      </c>
      <c r="T13" s="32">
        <f t="shared" si="1"/>
        <v>4213558.68</v>
      </c>
    </row>
    <row r="16" spans="2:20">
      <c r="B16" s="1"/>
      <c r="C16" s="1"/>
      <c r="D16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22"/>
  <sheetViews>
    <sheetView workbookViewId="0">
      <selection activeCell="D20" sqref="D20"/>
    </sheetView>
  </sheetViews>
  <sheetFormatPr defaultColWidth="9" defaultRowHeight="15"/>
  <cols>
    <col min="2" max="2" width="22.140625" customWidth="1"/>
    <col min="3" max="3" width="12.140625" customWidth="1"/>
    <col min="4" max="4" width="10.140625" customWidth="1"/>
    <col min="5" max="5" width="10.42578125" customWidth="1"/>
    <col min="6" max="7" width="10.140625" customWidth="1"/>
    <col min="8" max="8" width="10.28515625" customWidth="1"/>
    <col min="9" max="9" width="11.85546875" customWidth="1"/>
    <col min="10" max="11" width="10.140625" customWidth="1"/>
    <col min="12" max="12" width="10" customWidth="1"/>
    <col min="13" max="13" width="10.85546875" customWidth="1"/>
    <col min="14" max="15" width="10.7109375" customWidth="1"/>
    <col min="16" max="16" width="10.140625" customWidth="1"/>
    <col min="17" max="17" width="9.85546875" customWidth="1"/>
    <col min="18" max="18" width="10.7109375" customWidth="1"/>
    <col min="19" max="19" width="10" customWidth="1"/>
    <col min="20" max="20" width="12.28515625" customWidth="1"/>
  </cols>
  <sheetData>
    <row r="4" spans="1:20">
      <c r="B4" s="3" t="s">
        <v>32</v>
      </c>
    </row>
    <row r="5" spans="1:20">
      <c r="B5" t="s">
        <v>1</v>
      </c>
    </row>
    <row r="6" spans="1:20">
      <c r="B6" s="3" t="s">
        <v>33</v>
      </c>
    </row>
    <row r="7" spans="1:20" s="1" customFormat="1">
      <c r="E7" s="49">
        <v>0.2</v>
      </c>
      <c r="I7" s="49">
        <v>0.25</v>
      </c>
      <c r="M7" s="49">
        <v>0.25</v>
      </c>
      <c r="Q7" s="49">
        <v>0.3</v>
      </c>
    </row>
    <row r="8" spans="1:20" s="1" customFormat="1">
      <c r="B8" s="9"/>
      <c r="C8" s="9"/>
      <c r="D8" s="50"/>
      <c r="E8" s="51" t="s">
        <v>3</v>
      </c>
      <c r="F8" s="51"/>
      <c r="G8" s="52"/>
      <c r="H8" s="50"/>
      <c r="I8" s="51" t="s">
        <v>4</v>
      </c>
      <c r="J8" s="51"/>
      <c r="K8" s="52"/>
      <c r="L8" s="50"/>
      <c r="M8" s="51" t="s">
        <v>4</v>
      </c>
      <c r="N8" s="51"/>
      <c r="O8" s="52"/>
      <c r="P8" s="50"/>
      <c r="Q8" s="51" t="s">
        <v>5</v>
      </c>
      <c r="R8" s="51"/>
      <c r="S8" s="52"/>
      <c r="T8" s="60"/>
    </row>
    <row r="9" spans="1:20" s="1" customFormat="1">
      <c r="B9" s="16" t="s">
        <v>6</v>
      </c>
      <c r="C9" s="16" t="s">
        <v>7</v>
      </c>
      <c r="D9" s="16" t="s">
        <v>8</v>
      </c>
      <c r="E9" s="53" t="s">
        <v>9</v>
      </c>
      <c r="F9" s="25" t="s">
        <v>10</v>
      </c>
      <c r="G9" s="29" t="s">
        <v>11</v>
      </c>
      <c r="H9" s="25" t="s">
        <v>8</v>
      </c>
      <c r="I9" s="53" t="s">
        <v>9</v>
      </c>
      <c r="J9" s="25" t="s">
        <v>10</v>
      </c>
      <c r="K9" s="29" t="s">
        <v>11</v>
      </c>
      <c r="L9" s="25" t="s">
        <v>8</v>
      </c>
      <c r="M9" s="53" t="s">
        <v>9</v>
      </c>
      <c r="N9" s="25" t="s">
        <v>10</v>
      </c>
      <c r="O9" s="29" t="s">
        <v>11</v>
      </c>
      <c r="P9" s="25" t="s">
        <v>8</v>
      </c>
      <c r="Q9" s="53" t="s">
        <v>9</v>
      </c>
      <c r="R9" s="25" t="s">
        <v>10</v>
      </c>
      <c r="S9" s="29" t="s">
        <v>11</v>
      </c>
      <c r="T9" s="25" t="s">
        <v>12</v>
      </c>
    </row>
    <row r="10" spans="1:20" s="1" customFormat="1">
      <c r="B10" s="10" t="s">
        <v>34</v>
      </c>
      <c r="C10" s="54"/>
      <c r="D10" s="55"/>
      <c r="E10" s="56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</row>
    <row r="11" spans="1:20" s="1" customFormat="1">
      <c r="B11" s="57" t="s">
        <v>35</v>
      </c>
      <c r="C11" s="30">
        <v>1069674.52</v>
      </c>
      <c r="D11" s="28">
        <v>53483.72</v>
      </c>
      <c r="E11" s="28">
        <v>53483.72</v>
      </c>
      <c r="F11" s="28">
        <v>53483.72</v>
      </c>
      <c r="G11" s="28">
        <v>53483.72</v>
      </c>
      <c r="H11" s="28">
        <v>66854.66</v>
      </c>
      <c r="I11" s="28">
        <v>66854.66</v>
      </c>
      <c r="J11" s="28">
        <v>66854.66</v>
      </c>
      <c r="K11" s="28">
        <v>66854.66</v>
      </c>
      <c r="L11" s="28">
        <v>66854.66</v>
      </c>
      <c r="M11" s="28">
        <v>66854.66</v>
      </c>
      <c r="N11" s="28">
        <v>66854.66</v>
      </c>
      <c r="O11" s="28">
        <v>66854.66</v>
      </c>
      <c r="P11" s="28">
        <v>80225.59</v>
      </c>
      <c r="Q11" s="28">
        <v>80225.59</v>
      </c>
      <c r="R11" s="28">
        <v>80225.59</v>
      </c>
      <c r="S11" s="28">
        <v>80225.59</v>
      </c>
      <c r="T11" s="30">
        <f>SUM(D11:S11)</f>
        <v>1069674.52</v>
      </c>
    </row>
    <row r="12" spans="1:20" s="1" customFormat="1">
      <c r="B12" s="58" t="s">
        <v>36</v>
      </c>
      <c r="C12" s="20">
        <v>1397192.26</v>
      </c>
      <c r="D12" s="28">
        <v>69859.61</v>
      </c>
      <c r="E12" s="28">
        <v>69859.61</v>
      </c>
      <c r="F12" s="28">
        <v>69859.62</v>
      </c>
      <c r="G12" s="28">
        <v>69859.62</v>
      </c>
      <c r="H12" s="28">
        <v>87324.52</v>
      </c>
      <c r="I12" s="28">
        <v>87324.52</v>
      </c>
      <c r="J12" s="28">
        <v>87324.51</v>
      </c>
      <c r="K12" s="28">
        <v>87324.51</v>
      </c>
      <c r="L12" s="28">
        <v>87324.52</v>
      </c>
      <c r="M12" s="28">
        <v>87324.52</v>
      </c>
      <c r="N12" s="28">
        <v>87324.51</v>
      </c>
      <c r="O12" s="28">
        <v>87324.51</v>
      </c>
      <c r="P12" s="28">
        <v>104789.42</v>
      </c>
      <c r="Q12" s="28">
        <v>104789.42</v>
      </c>
      <c r="R12" s="28">
        <v>104789.42</v>
      </c>
      <c r="S12" s="28">
        <v>104789.42</v>
      </c>
      <c r="T12" s="30">
        <f>SUM(D12:S12)</f>
        <v>1397192.26</v>
      </c>
    </row>
    <row r="13" spans="1:20" s="1" customFormat="1">
      <c r="B13" s="25" t="s">
        <v>37</v>
      </c>
      <c r="C13" s="20">
        <v>1977603.15</v>
      </c>
      <c r="D13" s="28">
        <v>98880.15</v>
      </c>
      <c r="E13" s="28">
        <v>98880.16</v>
      </c>
      <c r="F13" s="28">
        <v>98880.16</v>
      </c>
      <c r="G13" s="28">
        <v>98880.16</v>
      </c>
      <c r="H13" s="28">
        <v>123600.19</v>
      </c>
      <c r="I13" s="28">
        <v>123600.19</v>
      </c>
      <c r="J13" s="28">
        <v>123600.2</v>
      </c>
      <c r="K13" s="28">
        <v>123600.2</v>
      </c>
      <c r="L13" s="28">
        <v>123600.19</v>
      </c>
      <c r="M13" s="28">
        <v>123600.19</v>
      </c>
      <c r="N13" s="28">
        <v>123600.2</v>
      </c>
      <c r="O13" s="28">
        <v>123600.2</v>
      </c>
      <c r="P13" s="28">
        <v>148320.24</v>
      </c>
      <c r="Q13" s="28">
        <v>148320.24</v>
      </c>
      <c r="R13" s="28">
        <v>148320.24</v>
      </c>
      <c r="S13" s="28">
        <v>148320.24</v>
      </c>
      <c r="T13" s="30">
        <f t="shared" ref="T13:T14" si="0">SUM(D13:S13)</f>
        <v>1977603.15</v>
      </c>
    </row>
    <row r="14" spans="1:20" s="1" customFormat="1">
      <c r="B14" s="29" t="s">
        <v>38</v>
      </c>
      <c r="C14" s="30">
        <v>1016132.97</v>
      </c>
      <c r="D14" s="28">
        <v>50806.65</v>
      </c>
      <c r="E14" s="28">
        <v>50806.65</v>
      </c>
      <c r="F14" s="28">
        <v>50806.65</v>
      </c>
      <c r="G14" s="28">
        <v>50806.65</v>
      </c>
      <c r="H14" s="28">
        <v>63508.31</v>
      </c>
      <c r="I14" s="28">
        <v>63508.31</v>
      </c>
      <c r="J14" s="28">
        <v>63508.31</v>
      </c>
      <c r="K14" s="28">
        <v>63508.31</v>
      </c>
      <c r="L14" s="28">
        <v>63508.31</v>
      </c>
      <c r="M14" s="28">
        <v>63508.31</v>
      </c>
      <c r="N14" s="28">
        <v>63508.31</v>
      </c>
      <c r="O14" s="28">
        <v>63508.31</v>
      </c>
      <c r="P14" s="28">
        <v>76209.97</v>
      </c>
      <c r="Q14" s="28">
        <v>76209.97</v>
      </c>
      <c r="R14" s="28">
        <v>76209.97</v>
      </c>
      <c r="S14" s="28">
        <v>76209.98</v>
      </c>
      <c r="T14" s="30">
        <f t="shared" si="0"/>
        <v>1016132.97</v>
      </c>
    </row>
    <row r="15" spans="1:20" s="1" customFormat="1">
      <c r="A15" s="49">
        <v>1</v>
      </c>
      <c r="B15" s="29" t="s">
        <v>12</v>
      </c>
      <c r="C15" s="30">
        <f t="shared" ref="C15:T15" si="1">SUM(C11:C14)</f>
        <v>5460602.9000000004</v>
      </c>
      <c r="D15" s="30">
        <f t="shared" si="1"/>
        <v>273030.13</v>
      </c>
      <c r="E15" s="30">
        <f t="shared" si="1"/>
        <v>273030.14</v>
      </c>
      <c r="F15" s="30">
        <f t="shared" si="1"/>
        <v>273030.15000000002</v>
      </c>
      <c r="G15" s="30">
        <f t="shared" si="1"/>
        <v>273030.15000000002</v>
      </c>
      <c r="H15" s="30">
        <f t="shared" si="1"/>
        <v>341287.67999999999</v>
      </c>
      <c r="I15" s="30">
        <f t="shared" si="1"/>
        <v>341287.67999999999</v>
      </c>
      <c r="J15" s="30">
        <f t="shared" si="1"/>
        <v>341287.67999999999</v>
      </c>
      <c r="K15" s="30">
        <f t="shared" si="1"/>
        <v>341287.67999999999</v>
      </c>
      <c r="L15" s="30">
        <f t="shared" si="1"/>
        <v>341287.67999999999</v>
      </c>
      <c r="M15" s="30">
        <f t="shared" si="1"/>
        <v>341287.67999999999</v>
      </c>
      <c r="N15" s="30">
        <f t="shared" si="1"/>
        <v>341287.67999999999</v>
      </c>
      <c r="O15" s="30">
        <f t="shared" si="1"/>
        <v>341287.67999999999</v>
      </c>
      <c r="P15" s="30">
        <f t="shared" si="1"/>
        <v>409545.22</v>
      </c>
      <c r="Q15" s="30">
        <f t="shared" si="1"/>
        <v>409545.22</v>
      </c>
      <c r="R15" s="30">
        <f t="shared" si="1"/>
        <v>409545.22</v>
      </c>
      <c r="S15" s="30">
        <f t="shared" si="1"/>
        <v>409545.23</v>
      </c>
      <c r="T15" s="30">
        <f t="shared" si="1"/>
        <v>5460602.9000000004</v>
      </c>
    </row>
    <row r="16" spans="1:20" s="1" customFormat="1"/>
    <row r="17" spans="5:13" s="1" customFormat="1"/>
    <row r="18" spans="5:13" s="1" customFormat="1">
      <c r="E18" s="44"/>
      <c r="F18" s="44"/>
      <c r="G18" s="44"/>
      <c r="H18" s="44"/>
      <c r="M18" s="59"/>
    </row>
    <row r="19" spans="5:13" s="1" customFormat="1">
      <c r="E19" s="44"/>
      <c r="F19" s="44"/>
      <c r="G19" s="44"/>
      <c r="H19" s="44"/>
    </row>
    <row r="20" spans="5:13">
      <c r="E20" s="45"/>
      <c r="F20" s="45"/>
      <c r="G20" s="45"/>
      <c r="H20" s="45"/>
      <c r="L20" s="48" t="s">
        <v>16</v>
      </c>
    </row>
    <row r="21" spans="5:13">
      <c r="E21" s="45"/>
      <c r="F21" s="45"/>
      <c r="G21" s="45"/>
      <c r="H21" s="45"/>
      <c r="I21" s="45"/>
      <c r="L21" t="s">
        <v>17</v>
      </c>
    </row>
    <row r="22" spans="5:13">
      <c r="H22" s="45"/>
    </row>
  </sheetData>
  <pageMargins left="0.7" right="0.7" top="0.75" bottom="0.75" header="0.3" footer="0.3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95"/>
  <sheetViews>
    <sheetView tabSelected="1" workbookViewId="0">
      <selection activeCell="H95" sqref="H95"/>
    </sheetView>
  </sheetViews>
  <sheetFormatPr defaultColWidth="9" defaultRowHeight="15"/>
  <cols>
    <col min="2" max="2" width="28.140625" customWidth="1"/>
    <col min="3" max="3" width="14.140625" customWidth="1"/>
    <col min="4" max="4" width="9.85546875" customWidth="1"/>
    <col min="5" max="5" width="10.5703125" customWidth="1"/>
    <col min="6" max="6" width="10.85546875" customWidth="1"/>
    <col min="7" max="7" width="10.28515625" customWidth="1"/>
    <col min="8" max="8" width="10.42578125" customWidth="1"/>
    <col min="9" max="9" width="10.5703125" customWidth="1"/>
    <col min="10" max="10" width="10.7109375" customWidth="1"/>
    <col min="11" max="11" width="10.28515625" customWidth="1"/>
    <col min="12" max="12" width="10.7109375" customWidth="1"/>
    <col min="13" max="13" width="10.5703125" customWidth="1"/>
    <col min="14" max="14" width="10.85546875" customWidth="1"/>
    <col min="15" max="15" width="10.28515625" customWidth="1"/>
    <col min="16" max="18" width="10.140625" customWidth="1"/>
    <col min="19" max="19" width="12.5703125" customWidth="1"/>
    <col min="20" max="20" width="14" customWidth="1"/>
    <col min="22" max="22" width="11.140625" customWidth="1"/>
  </cols>
  <sheetData>
    <row r="3" spans="2:23">
      <c r="B3" s="3" t="s">
        <v>39</v>
      </c>
    </row>
    <row r="4" spans="2:23">
      <c r="B4" t="s">
        <v>1</v>
      </c>
    </row>
    <row r="5" spans="2:23">
      <c r="B5" s="3" t="s">
        <v>40</v>
      </c>
    </row>
    <row r="6" spans="2:23">
      <c r="B6" s="3"/>
    </row>
    <row r="7" spans="2:23">
      <c r="E7" s="4">
        <v>0.15</v>
      </c>
      <c r="I7" s="4">
        <v>0.25</v>
      </c>
      <c r="M7" s="4">
        <v>0.25</v>
      </c>
      <c r="Q7" s="4">
        <v>0.35</v>
      </c>
    </row>
    <row r="8" spans="2:23">
      <c r="B8" s="5"/>
      <c r="C8" s="5"/>
      <c r="D8" s="6"/>
      <c r="E8" s="7" t="s">
        <v>3</v>
      </c>
      <c r="F8" s="7"/>
      <c r="G8" s="8"/>
      <c r="H8" s="6"/>
      <c r="I8" s="35" t="s">
        <v>4</v>
      </c>
      <c r="J8" s="35"/>
      <c r="K8" s="36"/>
      <c r="L8" s="37"/>
      <c r="M8" s="35" t="s">
        <v>20</v>
      </c>
      <c r="N8" s="35"/>
      <c r="O8" s="36"/>
      <c r="P8" s="37"/>
      <c r="Q8" s="35" t="s">
        <v>5</v>
      </c>
      <c r="R8" s="35"/>
      <c r="S8" s="36"/>
      <c r="T8" s="40"/>
    </row>
    <row r="9" spans="2:23">
      <c r="B9" s="5" t="s">
        <v>6</v>
      </c>
      <c r="C9" s="5" t="s">
        <v>41</v>
      </c>
      <c r="D9" s="5" t="s">
        <v>8</v>
      </c>
      <c r="E9" s="5" t="s">
        <v>9</v>
      </c>
      <c r="F9" s="5" t="s">
        <v>10</v>
      </c>
      <c r="G9" s="9" t="s">
        <v>11</v>
      </c>
      <c r="H9" s="5" t="s">
        <v>8</v>
      </c>
      <c r="I9" s="38" t="s">
        <v>9</v>
      </c>
      <c r="J9" s="39" t="s">
        <v>10</v>
      </c>
      <c r="K9" s="9" t="s">
        <v>11</v>
      </c>
      <c r="L9" s="39" t="s">
        <v>8</v>
      </c>
      <c r="M9" s="38" t="s">
        <v>9</v>
      </c>
      <c r="N9" s="39" t="s">
        <v>10</v>
      </c>
      <c r="O9" s="9" t="s">
        <v>11</v>
      </c>
      <c r="P9" s="39" t="s">
        <v>8</v>
      </c>
      <c r="Q9" s="38" t="s">
        <v>9</v>
      </c>
      <c r="R9" s="39" t="s">
        <v>10</v>
      </c>
      <c r="S9" s="9" t="s">
        <v>11</v>
      </c>
      <c r="T9" s="39" t="s">
        <v>12</v>
      </c>
      <c r="V9" s="41"/>
    </row>
    <row r="10" spans="2:23" s="1" customFormat="1">
      <c r="B10" s="9" t="s">
        <v>42</v>
      </c>
      <c r="C10" s="9"/>
      <c r="D10" s="10"/>
      <c r="E10" s="9"/>
      <c r="F10" s="11"/>
      <c r="G10" s="12"/>
      <c r="H10" s="9"/>
      <c r="I10" s="12"/>
      <c r="J10" s="9"/>
      <c r="K10" s="12"/>
      <c r="L10" s="9"/>
      <c r="M10" s="12"/>
      <c r="N10" s="9"/>
      <c r="O10" s="12"/>
      <c r="P10" s="9"/>
      <c r="Q10" s="12"/>
      <c r="R10" s="9"/>
      <c r="S10" s="12"/>
      <c r="T10" s="9"/>
      <c r="V10" s="42"/>
    </row>
    <row r="11" spans="2:23" s="1" customFormat="1">
      <c r="B11" s="13" t="s">
        <v>43</v>
      </c>
      <c r="C11" s="14"/>
      <c r="D11" s="15"/>
      <c r="E11" s="16"/>
      <c r="F11" s="17"/>
      <c r="G11" s="18"/>
      <c r="H11" s="16"/>
      <c r="I11" s="18"/>
      <c r="J11" s="16"/>
      <c r="K11" s="18"/>
      <c r="L11" s="16"/>
      <c r="M11" s="18"/>
      <c r="N11" s="16"/>
      <c r="O11" s="18"/>
      <c r="P11" s="16"/>
      <c r="Q11" s="18"/>
      <c r="R11" s="16"/>
      <c r="S11" s="18"/>
      <c r="T11" s="16"/>
      <c r="V11" s="42"/>
    </row>
    <row r="12" spans="2:23" s="1" customFormat="1">
      <c r="B12" s="19" t="s">
        <v>44</v>
      </c>
      <c r="C12" s="20">
        <v>1793439.57</v>
      </c>
      <c r="D12" s="21">
        <v>0</v>
      </c>
      <c r="E12" s="22">
        <v>0</v>
      </c>
      <c r="F12" s="23">
        <v>0</v>
      </c>
      <c r="G12" s="24">
        <v>0</v>
      </c>
      <c r="H12" s="22">
        <v>0</v>
      </c>
      <c r="I12" s="24">
        <v>0</v>
      </c>
      <c r="J12" s="22">
        <v>0</v>
      </c>
      <c r="K12" s="24">
        <v>0</v>
      </c>
      <c r="L12" s="22">
        <v>0</v>
      </c>
      <c r="M12" s="24">
        <v>0</v>
      </c>
      <c r="N12" s="22">
        <v>0</v>
      </c>
      <c r="O12" s="24">
        <v>0</v>
      </c>
      <c r="P12" s="22">
        <v>0</v>
      </c>
      <c r="Q12" s="24">
        <v>0</v>
      </c>
      <c r="R12" s="22">
        <v>0</v>
      </c>
      <c r="S12" s="43">
        <v>1793439.57</v>
      </c>
      <c r="T12" s="20">
        <f>SUM(D12:S12)</f>
        <v>1793439.57</v>
      </c>
      <c r="V12" s="42"/>
    </row>
    <row r="13" spans="2:23" s="1" customFormat="1">
      <c r="B13" s="25" t="s">
        <v>45</v>
      </c>
      <c r="C13" s="20">
        <v>905941</v>
      </c>
      <c r="D13" s="26">
        <v>33972.79</v>
      </c>
      <c r="E13" s="26">
        <v>33972.79</v>
      </c>
      <c r="F13" s="26">
        <v>33972.79</v>
      </c>
      <c r="G13" s="26">
        <v>33972.79</v>
      </c>
      <c r="H13" s="22">
        <v>56621.31</v>
      </c>
      <c r="I13" s="22">
        <v>56621.31</v>
      </c>
      <c r="J13" s="22">
        <v>56621.31</v>
      </c>
      <c r="K13" s="22">
        <v>56621.31</v>
      </c>
      <c r="L13" s="22">
        <v>56621.31</v>
      </c>
      <c r="M13" s="22">
        <v>56621.31</v>
      </c>
      <c r="N13" s="22">
        <v>56621.31</v>
      </c>
      <c r="O13" s="22">
        <v>56621.31</v>
      </c>
      <c r="P13" s="22">
        <v>79269.84</v>
      </c>
      <c r="Q13" s="22">
        <v>79269.84</v>
      </c>
      <c r="R13" s="22">
        <v>79269.84</v>
      </c>
      <c r="S13" s="22">
        <v>79269.84</v>
      </c>
      <c r="T13" s="20">
        <f t="shared" ref="T13:T77" si="0">SUM(D13:S13)</f>
        <v>905941</v>
      </c>
      <c r="V13" s="42"/>
      <c r="W13" s="44"/>
    </row>
    <row r="14" spans="2:23" s="1" customFormat="1">
      <c r="B14" s="27" t="s">
        <v>46</v>
      </c>
      <c r="C14" s="20">
        <v>1737006.89</v>
      </c>
      <c r="D14" s="23">
        <v>65137.75</v>
      </c>
      <c r="E14" s="23">
        <v>65137.75</v>
      </c>
      <c r="F14" s="23">
        <v>65137.75</v>
      </c>
      <c r="G14" s="23">
        <v>65137.760000000002</v>
      </c>
      <c r="H14" s="28">
        <v>108562.93</v>
      </c>
      <c r="I14" s="28">
        <v>108562.93</v>
      </c>
      <c r="J14" s="28">
        <v>108562.93</v>
      </c>
      <c r="K14" s="28">
        <v>108562.93</v>
      </c>
      <c r="L14" s="28">
        <v>108562.93</v>
      </c>
      <c r="M14" s="28">
        <v>108562.93</v>
      </c>
      <c r="N14" s="28">
        <v>108562.93</v>
      </c>
      <c r="O14" s="28">
        <v>108562.93</v>
      </c>
      <c r="P14" s="28">
        <v>151988.10999999999</v>
      </c>
      <c r="Q14" s="28">
        <v>151988.10999999999</v>
      </c>
      <c r="R14" s="28">
        <v>151988.10999999999</v>
      </c>
      <c r="S14" s="28">
        <v>151988.10999999999</v>
      </c>
      <c r="T14" s="30">
        <f t="shared" si="0"/>
        <v>1737006.89</v>
      </c>
      <c r="V14" s="42"/>
      <c r="W14" s="44"/>
    </row>
    <row r="15" spans="2:23" s="1" customFormat="1">
      <c r="B15" s="25" t="s">
        <v>47</v>
      </c>
      <c r="C15" s="20">
        <v>734275.78</v>
      </c>
      <c r="D15" s="28">
        <v>27535.34</v>
      </c>
      <c r="E15" s="28">
        <v>27535.34</v>
      </c>
      <c r="F15" s="28">
        <v>27535.34</v>
      </c>
      <c r="G15" s="28">
        <v>27535.34</v>
      </c>
      <c r="H15" s="28">
        <v>45892.24</v>
      </c>
      <c r="I15" s="28">
        <v>45892.24</v>
      </c>
      <c r="J15" s="28">
        <v>45892.24</v>
      </c>
      <c r="K15" s="28">
        <v>45892.24</v>
      </c>
      <c r="L15" s="28">
        <v>45892.24</v>
      </c>
      <c r="M15" s="28">
        <v>45892.24</v>
      </c>
      <c r="N15" s="28">
        <v>45892.24</v>
      </c>
      <c r="O15" s="28">
        <v>45892.24</v>
      </c>
      <c r="P15" s="28">
        <v>64249.13</v>
      </c>
      <c r="Q15" s="28">
        <v>64249.13</v>
      </c>
      <c r="R15" s="28">
        <v>64249.120000000003</v>
      </c>
      <c r="S15" s="28">
        <v>64249.120000000003</v>
      </c>
      <c r="T15" s="30">
        <f t="shared" si="0"/>
        <v>734275.78</v>
      </c>
      <c r="V15" s="42"/>
      <c r="W15" s="44"/>
    </row>
    <row r="16" spans="2:23" s="1" customFormat="1">
      <c r="B16" s="29" t="s">
        <v>48</v>
      </c>
      <c r="C16" s="30">
        <v>683653.32</v>
      </c>
      <c r="D16" s="28">
        <v>25637</v>
      </c>
      <c r="E16" s="28">
        <v>25637</v>
      </c>
      <c r="F16" s="28">
        <v>25637</v>
      </c>
      <c r="G16" s="28">
        <v>25637</v>
      </c>
      <c r="H16" s="28">
        <v>42728.33</v>
      </c>
      <c r="I16" s="28">
        <v>42728.33</v>
      </c>
      <c r="J16" s="28">
        <v>42728.34</v>
      </c>
      <c r="K16" s="28">
        <v>42728.34</v>
      </c>
      <c r="L16" s="28">
        <v>42728.33</v>
      </c>
      <c r="M16" s="28">
        <v>42728.33</v>
      </c>
      <c r="N16" s="28">
        <v>42728.34</v>
      </c>
      <c r="O16" s="28">
        <v>42728.34</v>
      </c>
      <c r="P16" s="28">
        <v>59819.66</v>
      </c>
      <c r="Q16" s="28">
        <v>59819.66</v>
      </c>
      <c r="R16" s="28">
        <v>59819.66</v>
      </c>
      <c r="S16" s="28">
        <v>59819.66</v>
      </c>
      <c r="T16" s="30">
        <f t="shared" si="0"/>
        <v>683653.32</v>
      </c>
      <c r="V16" s="44"/>
      <c r="W16" s="44"/>
    </row>
    <row r="17" spans="2:23" s="1" customFormat="1">
      <c r="B17" s="29" t="s">
        <v>49</v>
      </c>
      <c r="C17" s="30">
        <v>600520.66</v>
      </c>
      <c r="D17" s="28">
        <v>22519.5</v>
      </c>
      <c r="E17" s="28">
        <v>22519.5</v>
      </c>
      <c r="F17" s="28">
        <v>22519.5</v>
      </c>
      <c r="G17" s="28">
        <v>22519.5</v>
      </c>
      <c r="H17" s="28">
        <v>37532.550000000003</v>
      </c>
      <c r="I17" s="28">
        <v>37532.550000000003</v>
      </c>
      <c r="J17" s="28">
        <v>37532.550000000003</v>
      </c>
      <c r="K17" s="28">
        <v>37532.550000000003</v>
      </c>
      <c r="L17" s="28">
        <v>37532.550000000003</v>
      </c>
      <c r="M17" s="28">
        <v>37532.550000000003</v>
      </c>
      <c r="N17" s="28">
        <v>37532.550000000003</v>
      </c>
      <c r="O17" s="28">
        <v>37532.550000000003</v>
      </c>
      <c r="P17" s="28">
        <v>52545.56</v>
      </c>
      <c r="Q17" s="28">
        <v>52545.56</v>
      </c>
      <c r="R17" s="28">
        <v>52545.57</v>
      </c>
      <c r="S17" s="28">
        <v>52545.57</v>
      </c>
      <c r="T17" s="30">
        <f t="shared" si="0"/>
        <v>600520.66</v>
      </c>
      <c r="V17" s="44"/>
      <c r="W17" s="44"/>
    </row>
    <row r="18" spans="2:23" s="1" customFormat="1">
      <c r="B18" s="29" t="s">
        <v>50</v>
      </c>
      <c r="C18" s="30">
        <v>518616.66</v>
      </c>
      <c r="D18" s="28">
        <v>19448.12</v>
      </c>
      <c r="E18" s="28">
        <v>19448.12</v>
      </c>
      <c r="F18" s="28">
        <v>19448.13</v>
      </c>
      <c r="G18" s="28">
        <v>19448.13</v>
      </c>
      <c r="H18" s="28">
        <v>32413.54</v>
      </c>
      <c r="I18" s="28">
        <v>32413.54</v>
      </c>
      <c r="J18" s="28">
        <v>32413.54</v>
      </c>
      <c r="K18" s="28">
        <v>32413.54</v>
      </c>
      <c r="L18" s="28">
        <v>32413.54</v>
      </c>
      <c r="M18" s="28">
        <v>32413.54</v>
      </c>
      <c r="N18" s="28">
        <v>32413.54</v>
      </c>
      <c r="O18" s="28">
        <v>32413.54</v>
      </c>
      <c r="P18" s="28">
        <v>45378.96</v>
      </c>
      <c r="Q18" s="28">
        <v>45378.96</v>
      </c>
      <c r="R18" s="28">
        <v>45378.96</v>
      </c>
      <c r="S18" s="28">
        <v>45378.96</v>
      </c>
      <c r="T18" s="30">
        <f t="shared" si="0"/>
        <v>518616.66</v>
      </c>
      <c r="V18" s="44"/>
      <c r="W18" s="44"/>
    </row>
    <row r="19" spans="2:23" s="1" customFormat="1">
      <c r="B19" s="29" t="s">
        <v>51</v>
      </c>
      <c r="C19" s="30">
        <v>6148.46</v>
      </c>
      <c r="D19" s="28">
        <v>230.56</v>
      </c>
      <c r="E19" s="28">
        <v>230.56</v>
      </c>
      <c r="F19" s="28">
        <v>230.57</v>
      </c>
      <c r="G19" s="28">
        <v>230.57</v>
      </c>
      <c r="H19" s="28">
        <v>384.28</v>
      </c>
      <c r="I19" s="28">
        <v>384.28</v>
      </c>
      <c r="J19" s="28">
        <v>384.28</v>
      </c>
      <c r="K19" s="28">
        <v>384.28</v>
      </c>
      <c r="L19" s="28">
        <v>384.28</v>
      </c>
      <c r="M19" s="28">
        <v>384.28</v>
      </c>
      <c r="N19" s="28">
        <v>384.28</v>
      </c>
      <c r="O19" s="28">
        <v>384.28</v>
      </c>
      <c r="P19" s="28">
        <v>537.99</v>
      </c>
      <c r="Q19" s="28">
        <v>537.99</v>
      </c>
      <c r="R19" s="28">
        <v>537.99</v>
      </c>
      <c r="S19" s="28">
        <v>537.99</v>
      </c>
      <c r="T19" s="30">
        <f t="shared" si="0"/>
        <v>6148.46</v>
      </c>
      <c r="V19" s="44"/>
      <c r="W19" s="44"/>
    </row>
    <row r="20" spans="2:23" s="1" customFormat="1">
      <c r="B20" s="29" t="s">
        <v>52</v>
      </c>
      <c r="C20" s="30">
        <v>284703.28000000003</v>
      </c>
      <c r="D20" s="28">
        <v>10676.37</v>
      </c>
      <c r="E20" s="28">
        <v>10676.37</v>
      </c>
      <c r="F20" s="28">
        <v>10676.38</v>
      </c>
      <c r="G20" s="28">
        <v>10676.38</v>
      </c>
      <c r="H20" s="28">
        <v>17793.95</v>
      </c>
      <c r="I20" s="28">
        <v>17793.95</v>
      </c>
      <c r="J20" s="28">
        <v>17793.95</v>
      </c>
      <c r="K20" s="28">
        <v>17793.96</v>
      </c>
      <c r="L20" s="28">
        <v>17793.95</v>
      </c>
      <c r="M20" s="28">
        <v>17793.95</v>
      </c>
      <c r="N20" s="28">
        <v>17793.95</v>
      </c>
      <c r="O20" s="28">
        <v>17793.96</v>
      </c>
      <c r="P20" s="28">
        <v>24911.54</v>
      </c>
      <c r="Q20" s="28">
        <v>24911.54</v>
      </c>
      <c r="R20" s="28">
        <v>24911.54</v>
      </c>
      <c r="S20" s="28">
        <v>24911.54</v>
      </c>
      <c r="T20" s="30">
        <f t="shared" si="0"/>
        <v>284703.28000000003</v>
      </c>
      <c r="V20" s="44"/>
      <c r="W20" s="44"/>
    </row>
    <row r="21" spans="2:23" s="1" customFormat="1">
      <c r="B21" s="29" t="s">
        <v>53</v>
      </c>
      <c r="C21" s="30">
        <v>273758.12</v>
      </c>
      <c r="D21" s="28">
        <v>10265.93</v>
      </c>
      <c r="E21" s="28">
        <v>10265.93</v>
      </c>
      <c r="F21" s="28">
        <v>10265.94</v>
      </c>
      <c r="G21" s="28">
        <v>10265.94</v>
      </c>
      <c r="H21" s="28">
        <v>17109.88</v>
      </c>
      <c r="I21" s="28">
        <v>17109.88</v>
      </c>
      <c r="J21" s="28">
        <v>17109.88</v>
      </c>
      <c r="K21" s="28">
        <v>17109.88</v>
      </c>
      <c r="L21" s="28">
        <v>17109.88</v>
      </c>
      <c r="M21" s="28">
        <v>17109.88</v>
      </c>
      <c r="N21" s="28">
        <v>17109.88</v>
      </c>
      <c r="O21" s="28">
        <v>17109.88</v>
      </c>
      <c r="P21" s="28">
        <v>23953.83</v>
      </c>
      <c r="Q21" s="28">
        <v>23953.83</v>
      </c>
      <c r="R21" s="28">
        <v>23953.84</v>
      </c>
      <c r="S21" s="28">
        <v>23953.84</v>
      </c>
      <c r="T21" s="30">
        <f t="shared" si="0"/>
        <v>273758.12</v>
      </c>
      <c r="W21" s="44"/>
    </row>
    <row r="22" spans="2:23">
      <c r="B22" s="31" t="s">
        <v>54</v>
      </c>
      <c r="C22" s="32">
        <v>264259.25</v>
      </c>
      <c r="D22" s="33">
        <v>9909.7199999999993</v>
      </c>
      <c r="E22" s="33">
        <v>9909.7199999999993</v>
      </c>
      <c r="F22" s="33">
        <v>9909.7199999999993</v>
      </c>
      <c r="G22" s="33">
        <v>9909.7199999999993</v>
      </c>
      <c r="H22" s="33">
        <v>16516.2</v>
      </c>
      <c r="I22" s="33">
        <v>16516.2</v>
      </c>
      <c r="J22" s="33">
        <v>16516.21</v>
      </c>
      <c r="K22" s="33">
        <v>16516.21</v>
      </c>
      <c r="L22" s="33">
        <v>16516.2</v>
      </c>
      <c r="M22" s="33">
        <v>16516.2</v>
      </c>
      <c r="N22" s="33">
        <v>16516.21</v>
      </c>
      <c r="O22" s="33">
        <v>16516.21</v>
      </c>
      <c r="P22" s="33">
        <v>23122.68</v>
      </c>
      <c r="Q22" s="33">
        <v>23122.68</v>
      </c>
      <c r="R22" s="33">
        <v>23122.68</v>
      </c>
      <c r="S22" s="33">
        <v>23122.69</v>
      </c>
      <c r="T22" s="32">
        <f t="shared" si="0"/>
        <v>264259.25</v>
      </c>
      <c r="W22" s="45"/>
    </row>
    <row r="23" spans="2:23">
      <c r="B23" s="31" t="s">
        <v>55</v>
      </c>
      <c r="C23" s="32">
        <v>187352.51</v>
      </c>
      <c r="D23" s="33">
        <v>7025.72</v>
      </c>
      <c r="E23" s="33">
        <v>7025.72</v>
      </c>
      <c r="F23" s="33">
        <v>7025.72</v>
      </c>
      <c r="G23" s="33">
        <v>7025.72</v>
      </c>
      <c r="H23" s="33">
        <v>11709.53</v>
      </c>
      <c r="I23" s="33">
        <v>11709.53</v>
      </c>
      <c r="J23" s="33">
        <v>11709.53</v>
      </c>
      <c r="K23" s="33">
        <v>11709.54</v>
      </c>
      <c r="L23" s="33">
        <v>11709.53</v>
      </c>
      <c r="M23" s="33">
        <v>11709.53</v>
      </c>
      <c r="N23" s="33">
        <v>11709.53</v>
      </c>
      <c r="O23" s="33">
        <v>11709.54</v>
      </c>
      <c r="P23" s="33">
        <v>16393.34</v>
      </c>
      <c r="Q23" s="33">
        <v>16393.34</v>
      </c>
      <c r="R23" s="33">
        <v>16393.34</v>
      </c>
      <c r="S23" s="33">
        <v>16393.349999999999</v>
      </c>
      <c r="T23" s="32">
        <f t="shared" si="0"/>
        <v>187352.51</v>
      </c>
      <c r="W23" s="45"/>
    </row>
    <row r="24" spans="2:23">
      <c r="B24" s="31" t="s">
        <v>56</v>
      </c>
      <c r="C24" s="32">
        <v>133541.39000000001</v>
      </c>
      <c r="D24" s="33">
        <v>5007.8</v>
      </c>
      <c r="E24" s="33">
        <v>5007.8</v>
      </c>
      <c r="F24" s="33">
        <v>5007.8</v>
      </c>
      <c r="G24" s="33">
        <v>5007.8</v>
      </c>
      <c r="H24" s="33">
        <v>8346.33</v>
      </c>
      <c r="I24" s="33">
        <v>8346.33</v>
      </c>
      <c r="J24" s="33">
        <v>8346.34</v>
      </c>
      <c r="K24" s="33">
        <v>8346.34</v>
      </c>
      <c r="L24" s="33">
        <v>8346.33</v>
      </c>
      <c r="M24" s="33">
        <v>8346.33</v>
      </c>
      <c r="N24" s="33">
        <v>8346.34</v>
      </c>
      <c r="O24" s="33">
        <v>8346.34</v>
      </c>
      <c r="P24" s="33">
        <v>11684.87</v>
      </c>
      <c r="Q24" s="33">
        <v>11684.88</v>
      </c>
      <c r="R24" s="33">
        <v>11684.88</v>
      </c>
      <c r="S24" s="33">
        <v>11684.88</v>
      </c>
      <c r="T24" s="32">
        <f t="shared" si="0"/>
        <v>133541.39000000001</v>
      </c>
      <c r="W24" s="45"/>
    </row>
    <row r="25" spans="2:23">
      <c r="B25" s="31" t="s">
        <v>57</v>
      </c>
      <c r="C25" s="32">
        <v>117300.15</v>
      </c>
      <c r="D25" s="34">
        <v>4398.75</v>
      </c>
      <c r="E25" s="34">
        <v>4398.75</v>
      </c>
      <c r="F25" s="34">
        <v>4398.75</v>
      </c>
      <c r="G25" s="34">
        <v>4398.75</v>
      </c>
      <c r="H25" s="34">
        <v>7331.25</v>
      </c>
      <c r="I25" s="34">
        <v>7331.25</v>
      </c>
      <c r="J25" s="34">
        <v>7331.25</v>
      </c>
      <c r="K25" s="34">
        <v>7331.25</v>
      </c>
      <c r="L25" s="34">
        <v>7331.25</v>
      </c>
      <c r="M25" s="34">
        <v>7331.25</v>
      </c>
      <c r="N25" s="34">
        <v>7331.25</v>
      </c>
      <c r="O25" s="34">
        <v>7331.25</v>
      </c>
      <c r="P25" s="34">
        <v>10263.780000000001</v>
      </c>
      <c r="Q25" s="34">
        <v>10263.790000000001</v>
      </c>
      <c r="R25" s="34">
        <v>10263.790000000001</v>
      </c>
      <c r="S25" s="34">
        <v>10263.790000000001</v>
      </c>
      <c r="T25" s="32">
        <f t="shared" si="0"/>
        <v>117300.15</v>
      </c>
      <c r="W25" s="45"/>
    </row>
    <row r="26" spans="2:23">
      <c r="B26" s="31" t="s">
        <v>58</v>
      </c>
      <c r="C26" s="32">
        <v>112848.09</v>
      </c>
      <c r="D26" s="33">
        <v>4231.8</v>
      </c>
      <c r="E26" s="33">
        <v>4231.8</v>
      </c>
      <c r="F26" s="33">
        <v>4231.8</v>
      </c>
      <c r="G26" s="33">
        <v>4231.8</v>
      </c>
      <c r="H26" s="33">
        <v>7053</v>
      </c>
      <c r="I26" s="33">
        <v>7053</v>
      </c>
      <c r="J26" s="33">
        <v>7053.01</v>
      </c>
      <c r="K26" s="33">
        <v>7053.01</v>
      </c>
      <c r="L26" s="33">
        <v>7053</v>
      </c>
      <c r="M26" s="33">
        <v>7053</v>
      </c>
      <c r="N26" s="33">
        <v>7053.01</v>
      </c>
      <c r="O26" s="33">
        <v>7053.01</v>
      </c>
      <c r="P26" s="33">
        <v>9874.2099999999991</v>
      </c>
      <c r="Q26" s="33">
        <v>9874.2099999999991</v>
      </c>
      <c r="R26" s="33">
        <v>9874.2099999999991</v>
      </c>
      <c r="S26" s="33">
        <v>9874.2199999999993</v>
      </c>
      <c r="T26" s="32">
        <f t="shared" si="0"/>
        <v>112848.09</v>
      </c>
      <c r="W26" s="45"/>
    </row>
    <row r="27" spans="2:23">
      <c r="B27" s="31" t="s">
        <v>59</v>
      </c>
      <c r="C27" s="32">
        <v>72212.44</v>
      </c>
      <c r="D27" s="33">
        <v>2707.96</v>
      </c>
      <c r="E27" s="33">
        <v>2707.96</v>
      </c>
      <c r="F27" s="33">
        <v>2707.96</v>
      </c>
      <c r="G27" s="33">
        <v>2707.96</v>
      </c>
      <c r="H27" s="33">
        <v>4513.28</v>
      </c>
      <c r="I27" s="33">
        <v>4513.28</v>
      </c>
      <c r="J27" s="33">
        <v>4513.28</v>
      </c>
      <c r="K27" s="33">
        <v>4513.28</v>
      </c>
      <c r="L27" s="33">
        <v>4513.28</v>
      </c>
      <c r="M27" s="33">
        <v>4513.28</v>
      </c>
      <c r="N27" s="33">
        <v>4513.28</v>
      </c>
      <c r="O27" s="33">
        <v>4513.28</v>
      </c>
      <c r="P27" s="33">
        <v>6318.59</v>
      </c>
      <c r="Q27" s="33">
        <v>6318.59</v>
      </c>
      <c r="R27" s="33">
        <v>6318.59</v>
      </c>
      <c r="S27" s="33">
        <v>6318.59</v>
      </c>
      <c r="T27" s="32">
        <f t="shared" si="0"/>
        <v>72212.44</v>
      </c>
    </row>
    <row r="28" spans="2:23">
      <c r="B28" s="31" t="s">
        <v>60</v>
      </c>
      <c r="C28" s="32">
        <v>96863.93</v>
      </c>
      <c r="D28" s="33">
        <v>3632.39</v>
      </c>
      <c r="E28" s="33">
        <v>3632.39</v>
      </c>
      <c r="F28" s="33">
        <v>3632.39</v>
      </c>
      <c r="G28" s="33">
        <v>3632.39</v>
      </c>
      <c r="H28" s="33">
        <v>6053.99</v>
      </c>
      <c r="I28" s="33">
        <v>6054</v>
      </c>
      <c r="J28" s="33">
        <v>6054</v>
      </c>
      <c r="K28" s="33">
        <v>6054</v>
      </c>
      <c r="L28" s="33">
        <v>6053.99</v>
      </c>
      <c r="M28" s="33">
        <v>6054</v>
      </c>
      <c r="N28" s="33">
        <v>6054</v>
      </c>
      <c r="O28" s="33">
        <v>6054</v>
      </c>
      <c r="P28" s="33">
        <v>8475.59</v>
      </c>
      <c r="Q28" s="33">
        <v>8475.6</v>
      </c>
      <c r="R28" s="33">
        <v>8475.6</v>
      </c>
      <c r="S28" s="33">
        <v>8475.6</v>
      </c>
      <c r="T28" s="32">
        <f t="shared" si="0"/>
        <v>96863.93</v>
      </c>
    </row>
    <row r="29" spans="2:23">
      <c r="B29" s="31" t="s">
        <v>61</v>
      </c>
      <c r="C29" s="32">
        <v>93549.8</v>
      </c>
      <c r="D29" s="33">
        <v>3508.12</v>
      </c>
      <c r="E29" s="33">
        <v>3508.12</v>
      </c>
      <c r="F29" s="33">
        <v>3508.12</v>
      </c>
      <c r="G29" s="33">
        <v>3508.12</v>
      </c>
      <c r="H29" s="33">
        <v>5846.86</v>
      </c>
      <c r="I29" s="33">
        <v>5846.86</v>
      </c>
      <c r="J29" s="33">
        <v>5846.87</v>
      </c>
      <c r="K29" s="33">
        <v>5846.87</v>
      </c>
      <c r="L29" s="33">
        <v>5846.86</v>
      </c>
      <c r="M29" s="33">
        <v>5846.86</v>
      </c>
      <c r="N29" s="33">
        <v>5846.87</v>
      </c>
      <c r="O29" s="33">
        <v>5846.87</v>
      </c>
      <c r="P29" s="33">
        <v>8185.6</v>
      </c>
      <c r="Q29" s="33">
        <v>8185.6</v>
      </c>
      <c r="R29" s="33">
        <v>8185.6</v>
      </c>
      <c r="S29" s="33">
        <v>8185.6</v>
      </c>
      <c r="T29" s="32">
        <f t="shared" si="0"/>
        <v>93549.8</v>
      </c>
    </row>
    <row r="30" spans="2:23">
      <c r="B30" s="31" t="s">
        <v>62</v>
      </c>
      <c r="C30" s="32">
        <v>87653.66</v>
      </c>
      <c r="D30" s="33">
        <v>3287.01</v>
      </c>
      <c r="E30" s="33">
        <v>3287.01</v>
      </c>
      <c r="F30" s="33">
        <v>3287.02</v>
      </c>
      <c r="G30" s="33">
        <v>3287.02</v>
      </c>
      <c r="H30" s="33">
        <v>5478.35</v>
      </c>
      <c r="I30" s="33">
        <v>5478.35</v>
      </c>
      <c r="J30" s="33">
        <v>5478.35</v>
      </c>
      <c r="K30" s="33">
        <v>5478.35</v>
      </c>
      <c r="L30" s="33">
        <v>5478.35</v>
      </c>
      <c r="M30" s="33">
        <v>5478.35</v>
      </c>
      <c r="N30" s="33">
        <v>5478.35</v>
      </c>
      <c r="O30" s="33">
        <v>5478.35</v>
      </c>
      <c r="P30" s="33">
        <v>7669.7</v>
      </c>
      <c r="Q30" s="33">
        <v>7669.7</v>
      </c>
      <c r="R30" s="33">
        <v>7669.7</v>
      </c>
      <c r="S30" s="33">
        <v>7669.7</v>
      </c>
      <c r="T30" s="32">
        <f t="shared" si="0"/>
        <v>87653.66</v>
      </c>
    </row>
    <row r="31" spans="2:23">
      <c r="B31" s="31" t="s">
        <v>63</v>
      </c>
      <c r="C31" s="32">
        <v>76330.600000000006</v>
      </c>
      <c r="D31" s="33">
        <v>2862.4</v>
      </c>
      <c r="E31" s="33">
        <v>2862.4</v>
      </c>
      <c r="F31" s="33">
        <v>2862.4</v>
      </c>
      <c r="G31" s="33">
        <v>2862.4</v>
      </c>
      <c r="H31" s="33">
        <v>4770.66</v>
      </c>
      <c r="I31" s="33">
        <v>4770.66</v>
      </c>
      <c r="J31" s="33">
        <v>4770.66</v>
      </c>
      <c r="K31" s="33">
        <v>4770.66</v>
      </c>
      <c r="L31" s="33">
        <v>4770.66</v>
      </c>
      <c r="M31" s="33">
        <v>4770.66</v>
      </c>
      <c r="N31" s="33">
        <v>4770.66</v>
      </c>
      <c r="O31" s="33">
        <v>4770.66</v>
      </c>
      <c r="P31" s="33">
        <v>6678.93</v>
      </c>
      <c r="Q31" s="33">
        <v>6678.93</v>
      </c>
      <c r="R31" s="33">
        <v>6678.93</v>
      </c>
      <c r="S31" s="33">
        <v>6678.93</v>
      </c>
      <c r="T31" s="32">
        <f t="shared" si="0"/>
        <v>76330.600000000006</v>
      </c>
    </row>
    <row r="32" spans="2:23">
      <c r="B32" s="31" t="s">
        <v>64</v>
      </c>
      <c r="C32" s="32">
        <v>61284.75</v>
      </c>
      <c r="D32" s="33">
        <v>2298.1799999999998</v>
      </c>
      <c r="E32" s="33">
        <v>2298.1799999999998</v>
      </c>
      <c r="F32" s="33">
        <v>2298.1799999999998</v>
      </c>
      <c r="G32" s="33">
        <v>2298.1799999999998</v>
      </c>
      <c r="H32" s="33">
        <v>3830.3</v>
      </c>
      <c r="I32" s="33">
        <v>3830.3</v>
      </c>
      <c r="J32" s="33">
        <v>3830.3</v>
      </c>
      <c r="K32" s="33">
        <v>3830.3</v>
      </c>
      <c r="L32" s="33">
        <v>3830.3</v>
      </c>
      <c r="M32" s="33">
        <v>3830.3</v>
      </c>
      <c r="N32" s="33">
        <v>3830.3</v>
      </c>
      <c r="O32" s="33">
        <v>3830.3</v>
      </c>
      <c r="P32" s="33">
        <v>5362.41</v>
      </c>
      <c r="Q32" s="33">
        <v>5362.41</v>
      </c>
      <c r="R32" s="33">
        <v>5362.41</v>
      </c>
      <c r="S32" s="33">
        <v>5362.4</v>
      </c>
      <c r="T32" s="32">
        <f t="shared" si="0"/>
        <v>61284.75</v>
      </c>
    </row>
    <row r="33" spans="2:21">
      <c r="B33" s="31" t="s">
        <v>65</v>
      </c>
      <c r="C33" s="32">
        <v>56566.53</v>
      </c>
      <c r="D33" s="33">
        <v>2121.2399999999998</v>
      </c>
      <c r="E33" s="33">
        <v>2121.2399999999998</v>
      </c>
      <c r="F33" s="33">
        <v>2121.2399999999998</v>
      </c>
      <c r="G33" s="33">
        <v>2121.2399999999998</v>
      </c>
      <c r="H33" s="33">
        <v>3535.41</v>
      </c>
      <c r="I33" s="33">
        <v>3535.41</v>
      </c>
      <c r="J33" s="33">
        <v>3535.41</v>
      </c>
      <c r="K33" s="33">
        <v>3535.41</v>
      </c>
      <c r="L33" s="33">
        <v>3535.41</v>
      </c>
      <c r="M33" s="33">
        <v>3535.41</v>
      </c>
      <c r="N33" s="33">
        <v>3535.41</v>
      </c>
      <c r="O33" s="33">
        <v>3535.41</v>
      </c>
      <c r="P33" s="33">
        <v>4949.58</v>
      </c>
      <c r="Q33" s="33">
        <v>4949.57</v>
      </c>
      <c r="R33" s="33">
        <v>4949.57</v>
      </c>
      <c r="S33" s="33">
        <v>4949.57</v>
      </c>
      <c r="T33" s="32">
        <f t="shared" si="0"/>
        <v>56566.53</v>
      </c>
    </row>
    <row r="34" spans="2:21">
      <c r="B34" s="31" t="s">
        <v>66</v>
      </c>
      <c r="C34" s="32">
        <v>51006.96</v>
      </c>
      <c r="D34" s="33">
        <v>1912.76</v>
      </c>
      <c r="E34" s="33">
        <v>1912.76</v>
      </c>
      <c r="F34" s="33">
        <v>1912.76</v>
      </c>
      <c r="G34" s="33">
        <v>1912.76</v>
      </c>
      <c r="H34" s="33">
        <v>3187.93</v>
      </c>
      <c r="I34" s="33">
        <v>3187.93</v>
      </c>
      <c r="J34" s="33">
        <v>3187.94</v>
      </c>
      <c r="K34" s="33">
        <v>3187.94</v>
      </c>
      <c r="L34" s="33">
        <v>3187.93</v>
      </c>
      <c r="M34" s="33">
        <v>3187.93</v>
      </c>
      <c r="N34" s="33">
        <v>3187.94</v>
      </c>
      <c r="O34" s="33">
        <v>3187.94</v>
      </c>
      <c r="P34" s="33">
        <v>4463.1099999999997</v>
      </c>
      <c r="Q34" s="33">
        <v>4463.1099999999997</v>
      </c>
      <c r="R34" s="33">
        <v>4463.1099999999997</v>
      </c>
      <c r="S34" s="33">
        <v>4463.1099999999997</v>
      </c>
      <c r="T34" s="32">
        <f t="shared" si="0"/>
        <v>51006.96</v>
      </c>
    </row>
    <row r="35" spans="2:21">
      <c r="B35" s="31" t="s">
        <v>67</v>
      </c>
      <c r="C35" s="32">
        <v>49572.22</v>
      </c>
      <c r="D35" s="33">
        <v>1858.95</v>
      </c>
      <c r="E35" s="33">
        <v>1858.95</v>
      </c>
      <c r="F35" s="33">
        <v>1858.95</v>
      </c>
      <c r="G35" s="33">
        <v>1858.95</v>
      </c>
      <c r="H35" s="33">
        <v>3098.27</v>
      </c>
      <c r="I35" s="33">
        <v>3098.27</v>
      </c>
      <c r="J35" s="33">
        <v>3098.27</v>
      </c>
      <c r="K35" s="33">
        <v>3098.26</v>
      </c>
      <c r="L35" s="33">
        <v>3098.27</v>
      </c>
      <c r="M35" s="33">
        <v>3098.27</v>
      </c>
      <c r="N35" s="33">
        <v>3098.27</v>
      </c>
      <c r="O35" s="33">
        <v>3098.26</v>
      </c>
      <c r="P35" s="33">
        <v>4337.57</v>
      </c>
      <c r="Q35" s="33">
        <v>4337.57</v>
      </c>
      <c r="R35" s="33">
        <v>4337.57</v>
      </c>
      <c r="S35" s="33">
        <v>4337.57</v>
      </c>
      <c r="T35" s="32">
        <f t="shared" si="0"/>
        <v>49572.22</v>
      </c>
    </row>
    <row r="36" spans="2:21">
      <c r="B36" s="31" t="s">
        <v>68</v>
      </c>
      <c r="C36" s="32">
        <v>46153.65</v>
      </c>
      <c r="D36" s="33">
        <v>1730.76</v>
      </c>
      <c r="E36" s="33">
        <v>1730.76</v>
      </c>
      <c r="F36" s="33">
        <v>1730.76</v>
      </c>
      <c r="G36" s="33">
        <v>1730.76</v>
      </c>
      <c r="H36" s="33">
        <v>2884.61</v>
      </c>
      <c r="I36" s="33">
        <v>2884.61</v>
      </c>
      <c r="J36" s="33">
        <v>2884.6</v>
      </c>
      <c r="K36" s="33">
        <v>2884.6</v>
      </c>
      <c r="L36" s="33">
        <v>2884.61</v>
      </c>
      <c r="M36" s="33">
        <v>2884.61</v>
      </c>
      <c r="N36" s="33">
        <v>2884.6</v>
      </c>
      <c r="O36" s="33">
        <v>2884.6</v>
      </c>
      <c r="P36" s="33">
        <v>4038.45</v>
      </c>
      <c r="Q36" s="33">
        <v>4038.44</v>
      </c>
      <c r="R36" s="33">
        <v>4038.44</v>
      </c>
      <c r="S36" s="33">
        <v>4038.44</v>
      </c>
      <c r="T36" s="32">
        <f t="shared" si="0"/>
        <v>46153.65</v>
      </c>
    </row>
    <row r="37" spans="2:21">
      <c r="B37" s="31" t="s">
        <v>69</v>
      </c>
      <c r="C37" s="32">
        <v>44897.15</v>
      </c>
      <c r="D37" s="33">
        <v>1683.64</v>
      </c>
      <c r="E37" s="33">
        <v>1683.64</v>
      </c>
      <c r="F37" s="33">
        <v>1683.64</v>
      </c>
      <c r="G37" s="33">
        <v>1683.64</v>
      </c>
      <c r="H37" s="33">
        <v>2806.08</v>
      </c>
      <c r="I37" s="33">
        <v>2806.08</v>
      </c>
      <c r="J37" s="33">
        <v>2806.08</v>
      </c>
      <c r="K37" s="33">
        <v>2806.07</v>
      </c>
      <c r="L37" s="33">
        <v>2806.07</v>
      </c>
      <c r="M37" s="33">
        <v>2806.07</v>
      </c>
      <c r="N37" s="33">
        <v>2806.07</v>
      </c>
      <c r="O37" s="33">
        <v>2806.07</v>
      </c>
      <c r="P37" s="33">
        <v>3928.5</v>
      </c>
      <c r="Q37" s="33">
        <v>3928.5</v>
      </c>
      <c r="R37" s="33">
        <v>3928.5</v>
      </c>
      <c r="S37" s="33">
        <v>3928.5</v>
      </c>
      <c r="T37" s="32">
        <f t="shared" si="0"/>
        <v>44897.15</v>
      </c>
    </row>
    <row r="38" spans="2:21">
      <c r="B38" s="31" t="s">
        <v>70</v>
      </c>
      <c r="C38" s="33">
        <v>0</v>
      </c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2">
        <f t="shared" si="0"/>
        <v>0</v>
      </c>
      <c r="U38" t="s">
        <v>71</v>
      </c>
    </row>
    <row r="39" spans="2:21">
      <c r="B39" s="31" t="s">
        <v>72</v>
      </c>
      <c r="C39" s="33">
        <v>0</v>
      </c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46">
        <v>0</v>
      </c>
      <c r="U39" t="s">
        <v>71</v>
      </c>
    </row>
    <row r="40" spans="2:21">
      <c r="B40" s="31" t="s">
        <v>73</v>
      </c>
      <c r="C40" s="32">
        <v>39792.76</v>
      </c>
      <c r="D40" s="33">
        <v>1492.22</v>
      </c>
      <c r="E40" s="33">
        <v>1492.22</v>
      </c>
      <c r="F40" s="33">
        <v>1492.22</v>
      </c>
      <c r="G40" s="33">
        <v>1492.22</v>
      </c>
      <c r="H40" s="33">
        <v>2487.0500000000002</v>
      </c>
      <c r="I40" s="33">
        <v>2487.0500000000002</v>
      </c>
      <c r="J40" s="33">
        <v>2487.0500000000002</v>
      </c>
      <c r="K40" s="33">
        <v>2487.0500000000002</v>
      </c>
      <c r="L40" s="33">
        <v>2487.0500000000002</v>
      </c>
      <c r="M40" s="33">
        <v>2487.0500000000002</v>
      </c>
      <c r="N40" s="33">
        <v>2487.0500000000002</v>
      </c>
      <c r="O40" s="33">
        <v>2487.0500000000002</v>
      </c>
      <c r="P40" s="33">
        <v>3481.87</v>
      </c>
      <c r="Q40" s="33">
        <v>3481.87</v>
      </c>
      <c r="R40" s="33">
        <v>3481.87</v>
      </c>
      <c r="S40" s="33">
        <v>3481.87</v>
      </c>
      <c r="T40" s="32">
        <f t="shared" si="0"/>
        <v>39792.76</v>
      </c>
    </row>
    <row r="41" spans="2:21">
      <c r="B41" s="31" t="s">
        <v>74</v>
      </c>
      <c r="C41" s="32">
        <v>38631.78</v>
      </c>
      <c r="D41" s="33">
        <v>1448.7</v>
      </c>
      <c r="E41" s="33">
        <v>1448.7</v>
      </c>
      <c r="F41" s="33">
        <v>1448.7</v>
      </c>
      <c r="G41" s="33">
        <v>1448.7</v>
      </c>
      <c r="H41" s="33">
        <v>2414.4899999999998</v>
      </c>
      <c r="I41" s="33">
        <v>2414.48</v>
      </c>
      <c r="J41" s="33">
        <v>2414.48</v>
      </c>
      <c r="K41" s="33">
        <v>2414.48</v>
      </c>
      <c r="L41" s="33">
        <v>2414.4899999999998</v>
      </c>
      <c r="M41" s="33">
        <v>2414.48</v>
      </c>
      <c r="N41" s="33">
        <v>2414.48</v>
      </c>
      <c r="O41" s="33">
        <v>2414.48</v>
      </c>
      <c r="P41" s="33">
        <v>3380.28</v>
      </c>
      <c r="Q41" s="33">
        <v>3380.28</v>
      </c>
      <c r="R41" s="33">
        <v>3380.28</v>
      </c>
      <c r="S41" s="33">
        <v>3380.28</v>
      </c>
      <c r="T41" s="32">
        <f t="shared" si="0"/>
        <v>38631.78</v>
      </c>
    </row>
    <row r="42" spans="2:21" ht="13.5" customHeight="1">
      <c r="B42" s="31" t="s">
        <v>75</v>
      </c>
      <c r="C42" s="32">
        <v>37868.94</v>
      </c>
      <c r="D42" s="33">
        <v>1420.09</v>
      </c>
      <c r="E42" s="33">
        <v>1420.09</v>
      </c>
      <c r="F42" s="33">
        <v>1420.09</v>
      </c>
      <c r="G42" s="33">
        <v>1420.09</v>
      </c>
      <c r="H42" s="33">
        <v>2366.81</v>
      </c>
      <c r="I42" s="33">
        <v>2366.81</v>
      </c>
      <c r="J42" s="33">
        <v>2366.8000000000002</v>
      </c>
      <c r="K42" s="33">
        <v>2366.8000000000002</v>
      </c>
      <c r="L42" s="33">
        <v>2366.8000000000002</v>
      </c>
      <c r="M42" s="33">
        <v>2366.8000000000002</v>
      </c>
      <c r="N42" s="33">
        <v>2366.8000000000002</v>
      </c>
      <c r="O42" s="33">
        <v>2366.8000000000002</v>
      </c>
      <c r="P42" s="33">
        <v>3313.54</v>
      </c>
      <c r="Q42" s="33">
        <v>3313.54</v>
      </c>
      <c r="R42" s="33">
        <v>3313.54</v>
      </c>
      <c r="S42" s="33">
        <v>3313.54</v>
      </c>
      <c r="T42" s="32">
        <f t="shared" si="0"/>
        <v>37868.94</v>
      </c>
    </row>
    <row r="43" spans="2:21" s="89" customFormat="1">
      <c r="B43" s="86" t="s">
        <v>76</v>
      </c>
      <c r="C43" s="87">
        <v>237.08</v>
      </c>
      <c r="D43" s="88">
        <v>8.89</v>
      </c>
      <c r="E43" s="88">
        <v>8.89</v>
      </c>
      <c r="F43" s="88">
        <v>8.89</v>
      </c>
      <c r="G43" s="88">
        <v>8.89</v>
      </c>
      <c r="H43" s="88">
        <v>14.82</v>
      </c>
      <c r="I43" s="88">
        <v>14.82</v>
      </c>
      <c r="J43" s="88">
        <v>14.82</v>
      </c>
      <c r="K43" s="88">
        <v>14.82</v>
      </c>
      <c r="L43" s="88">
        <v>14.82</v>
      </c>
      <c r="M43" s="88">
        <v>14.82</v>
      </c>
      <c r="N43" s="88">
        <v>14.82</v>
      </c>
      <c r="O43" s="88">
        <v>14.82</v>
      </c>
      <c r="P43" s="88">
        <v>20.74</v>
      </c>
      <c r="Q43" s="88">
        <v>20.74</v>
      </c>
      <c r="R43" s="88">
        <v>20.74</v>
      </c>
      <c r="S43" s="88">
        <v>20.74</v>
      </c>
      <c r="T43" s="87">
        <f t="shared" si="0"/>
        <v>237.08</v>
      </c>
    </row>
    <row r="44" spans="2:21" s="89" customFormat="1">
      <c r="B44" s="86" t="s">
        <v>77</v>
      </c>
      <c r="C44" s="87">
        <v>2056.71</v>
      </c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>
        <v>2056.71</v>
      </c>
      <c r="T44" s="87">
        <v>2056.71</v>
      </c>
    </row>
    <row r="45" spans="2:21" s="89" customFormat="1">
      <c r="B45" s="86" t="s">
        <v>78</v>
      </c>
      <c r="C45" s="87">
        <v>30000</v>
      </c>
      <c r="D45" s="88">
        <v>1125</v>
      </c>
      <c r="E45" s="88">
        <v>1125</v>
      </c>
      <c r="F45" s="88">
        <v>1125</v>
      </c>
      <c r="G45" s="88">
        <v>1125</v>
      </c>
      <c r="H45" s="88">
        <v>1875</v>
      </c>
      <c r="I45" s="88">
        <v>1875</v>
      </c>
      <c r="J45" s="88">
        <v>1875</v>
      </c>
      <c r="K45" s="88">
        <v>1875</v>
      </c>
      <c r="L45" s="88">
        <v>1875</v>
      </c>
      <c r="M45" s="88">
        <v>1875</v>
      </c>
      <c r="N45" s="88">
        <v>1875</v>
      </c>
      <c r="O45" s="88">
        <v>1875</v>
      </c>
      <c r="P45" s="88">
        <v>2625</v>
      </c>
      <c r="Q45" s="88">
        <v>2625</v>
      </c>
      <c r="R45" s="88">
        <v>2625</v>
      </c>
      <c r="S45" s="88">
        <v>2625</v>
      </c>
      <c r="T45" s="87">
        <f t="shared" si="0"/>
        <v>30000</v>
      </c>
    </row>
    <row r="46" spans="2:21" s="89" customFormat="1">
      <c r="B46" s="86" t="s">
        <v>79</v>
      </c>
      <c r="C46" s="87">
        <v>29711.49</v>
      </c>
      <c r="D46" s="88">
        <v>1114.18</v>
      </c>
      <c r="E46" s="88">
        <v>1114.18</v>
      </c>
      <c r="F46" s="88">
        <v>1114.18</v>
      </c>
      <c r="G46" s="88">
        <v>1114.18</v>
      </c>
      <c r="H46" s="88">
        <v>1856.97</v>
      </c>
      <c r="I46" s="88">
        <v>1856.97</v>
      </c>
      <c r="J46" s="88">
        <v>1856.97</v>
      </c>
      <c r="K46" s="88">
        <v>1856.97</v>
      </c>
      <c r="L46" s="88">
        <v>1856.97</v>
      </c>
      <c r="M46" s="88">
        <v>1856.97</v>
      </c>
      <c r="N46" s="88">
        <v>1856.97</v>
      </c>
      <c r="O46" s="88">
        <v>1856.97</v>
      </c>
      <c r="P46" s="88">
        <v>2599.75</v>
      </c>
      <c r="Q46" s="88">
        <v>2599.75</v>
      </c>
      <c r="R46" s="88">
        <v>2599.75</v>
      </c>
      <c r="S46" s="88">
        <v>2599.7600000000002</v>
      </c>
      <c r="T46" s="87">
        <f t="shared" si="0"/>
        <v>29711.49</v>
      </c>
    </row>
    <row r="47" spans="2:21" s="89" customFormat="1">
      <c r="B47" s="86" t="s">
        <v>80</v>
      </c>
      <c r="C47" s="87">
        <v>25904.84</v>
      </c>
      <c r="D47" s="88">
        <v>971.43</v>
      </c>
      <c r="E47" s="88">
        <v>971.43</v>
      </c>
      <c r="F47" s="88">
        <v>971.43</v>
      </c>
      <c r="G47" s="88">
        <v>971.43</v>
      </c>
      <c r="H47" s="88">
        <v>1619.05</v>
      </c>
      <c r="I47" s="88">
        <v>1619.05</v>
      </c>
      <c r="J47" s="88">
        <v>1619.05</v>
      </c>
      <c r="K47" s="88">
        <v>1619.05</v>
      </c>
      <c r="L47" s="88">
        <v>1619.05</v>
      </c>
      <c r="M47" s="88">
        <v>1619.05</v>
      </c>
      <c r="N47" s="88">
        <v>1619.05</v>
      </c>
      <c r="O47" s="88">
        <v>1619.05</v>
      </c>
      <c r="P47" s="88">
        <v>2266.6799999999998</v>
      </c>
      <c r="Q47" s="88">
        <v>2266.6799999999998</v>
      </c>
      <c r="R47" s="88">
        <v>2266.6799999999998</v>
      </c>
      <c r="S47" s="88">
        <v>2266.6799999999998</v>
      </c>
      <c r="T47" s="87">
        <f t="shared" si="0"/>
        <v>25904.84</v>
      </c>
    </row>
    <row r="48" spans="2:21" s="89" customFormat="1">
      <c r="B48" s="86" t="s">
        <v>81</v>
      </c>
      <c r="C48" s="87">
        <v>5533.86</v>
      </c>
      <c r="D48" s="88">
        <v>207.52</v>
      </c>
      <c r="E48" s="88">
        <v>207.52</v>
      </c>
      <c r="F48" s="88">
        <v>207.52</v>
      </c>
      <c r="G48" s="88">
        <v>207.52</v>
      </c>
      <c r="H48" s="88">
        <v>345.86</v>
      </c>
      <c r="I48" s="88">
        <v>345.86</v>
      </c>
      <c r="J48" s="88">
        <v>345.86</v>
      </c>
      <c r="K48" s="88">
        <v>345.86</v>
      </c>
      <c r="L48" s="88">
        <v>345.86</v>
      </c>
      <c r="M48" s="88">
        <v>345.86</v>
      </c>
      <c r="N48" s="88">
        <v>345.86</v>
      </c>
      <c r="O48" s="88">
        <v>345.86</v>
      </c>
      <c r="P48" s="88">
        <v>484.23</v>
      </c>
      <c r="Q48" s="88">
        <v>484.23</v>
      </c>
      <c r="R48" s="88">
        <v>484.22</v>
      </c>
      <c r="S48" s="88">
        <v>484.22</v>
      </c>
      <c r="T48" s="87">
        <f t="shared" si="0"/>
        <v>5533.86</v>
      </c>
    </row>
    <row r="49" spans="2:21" s="89" customFormat="1">
      <c r="B49" s="86" t="s">
        <v>82</v>
      </c>
      <c r="C49" s="87">
        <v>20682.72</v>
      </c>
      <c r="D49" s="88">
        <v>775.6</v>
      </c>
      <c r="E49" s="88">
        <v>775.6</v>
      </c>
      <c r="F49" s="88">
        <v>775.6</v>
      </c>
      <c r="G49" s="88">
        <v>775.6</v>
      </c>
      <c r="H49" s="88">
        <v>1292.68</v>
      </c>
      <c r="I49" s="88">
        <v>1292.68</v>
      </c>
      <c r="J49" s="88">
        <v>1292.67</v>
      </c>
      <c r="K49" s="88">
        <v>1292.67</v>
      </c>
      <c r="L49" s="88">
        <v>1292.68</v>
      </c>
      <c r="M49" s="88">
        <v>1292.68</v>
      </c>
      <c r="N49" s="88">
        <v>1292.67</v>
      </c>
      <c r="O49" s="88">
        <v>1292.67</v>
      </c>
      <c r="P49" s="88">
        <v>1809.73</v>
      </c>
      <c r="Q49" s="88">
        <v>1809.73</v>
      </c>
      <c r="R49" s="88">
        <v>1809.73</v>
      </c>
      <c r="S49" s="88">
        <v>1809.73</v>
      </c>
      <c r="T49" s="87">
        <f t="shared" si="0"/>
        <v>20682.72</v>
      </c>
    </row>
    <row r="50" spans="2:21" s="89" customFormat="1">
      <c r="B50" s="86" t="s">
        <v>83</v>
      </c>
      <c r="C50" s="87">
        <v>20118.080000000002</v>
      </c>
      <c r="D50" s="88">
        <v>754.43</v>
      </c>
      <c r="E50" s="88">
        <v>754.43</v>
      </c>
      <c r="F50" s="88">
        <v>754.43</v>
      </c>
      <c r="G50" s="88">
        <v>754.43</v>
      </c>
      <c r="H50" s="88">
        <v>1257.3800000000001</v>
      </c>
      <c r="I50" s="88">
        <v>1257.3800000000001</v>
      </c>
      <c r="J50" s="88">
        <v>1257.3800000000001</v>
      </c>
      <c r="K50" s="88">
        <v>1257.3800000000001</v>
      </c>
      <c r="L50" s="88">
        <v>1257.3800000000001</v>
      </c>
      <c r="M50" s="88">
        <v>1257.3800000000001</v>
      </c>
      <c r="N50" s="88">
        <v>1257.3800000000001</v>
      </c>
      <c r="O50" s="88">
        <v>1257.3800000000001</v>
      </c>
      <c r="P50" s="88">
        <v>1760.33</v>
      </c>
      <c r="Q50" s="88">
        <v>1760.33</v>
      </c>
      <c r="R50" s="88">
        <v>1760.33</v>
      </c>
      <c r="S50" s="88">
        <v>1760.33</v>
      </c>
      <c r="T50" s="87">
        <f t="shared" si="0"/>
        <v>20118.080000000002</v>
      </c>
    </row>
    <row r="51" spans="2:21" s="89" customFormat="1">
      <c r="B51" s="86" t="s">
        <v>84</v>
      </c>
      <c r="C51" s="87">
        <v>18055.48</v>
      </c>
      <c r="D51" s="88">
        <v>677.08</v>
      </c>
      <c r="E51" s="88">
        <v>677.08</v>
      </c>
      <c r="F51" s="88">
        <v>677.08</v>
      </c>
      <c r="G51" s="88">
        <v>677.08</v>
      </c>
      <c r="H51" s="88">
        <v>1128.47</v>
      </c>
      <c r="I51" s="88">
        <v>1128.47</v>
      </c>
      <c r="J51" s="88">
        <v>1128.47</v>
      </c>
      <c r="K51" s="88">
        <v>1128.47</v>
      </c>
      <c r="L51" s="88">
        <v>1128.47</v>
      </c>
      <c r="M51" s="88">
        <v>1128.47</v>
      </c>
      <c r="N51" s="88">
        <v>1128.47</v>
      </c>
      <c r="O51" s="88">
        <v>1128.47</v>
      </c>
      <c r="P51" s="88">
        <v>1579.85</v>
      </c>
      <c r="Q51" s="88">
        <v>1579.85</v>
      </c>
      <c r="R51" s="88">
        <v>1579.85</v>
      </c>
      <c r="S51" s="88">
        <v>1579.85</v>
      </c>
      <c r="T51" s="87">
        <f t="shared" si="0"/>
        <v>18055.48</v>
      </c>
    </row>
    <row r="52" spans="2:21" s="89" customFormat="1">
      <c r="B52" s="86" t="s">
        <v>85</v>
      </c>
      <c r="C52" s="87">
        <v>18060.060000000001</v>
      </c>
      <c r="D52" s="88">
        <v>677.25</v>
      </c>
      <c r="E52" s="88">
        <v>677.25</v>
      </c>
      <c r="F52" s="88">
        <v>677.25</v>
      </c>
      <c r="G52" s="88">
        <v>677.25</v>
      </c>
      <c r="H52" s="88">
        <v>1128.76</v>
      </c>
      <c r="I52" s="88">
        <v>1128.75</v>
      </c>
      <c r="J52" s="88">
        <v>1128.75</v>
      </c>
      <c r="K52" s="88">
        <v>1128.75</v>
      </c>
      <c r="L52" s="88">
        <v>1128.76</v>
      </c>
      <c r="M52" s="88">
        <v>1128.75</v>
      </c>
      <c r="N52" s="88">
        <v>1128.75</v>
      </c>
      <c r="O52" s="88">
        <v>1128.75</v>
      </c>
      <c r="P52" s="88">
        <v>1580.26</v>
      </c>
      <c r="Q52" s="88">
        <v>1580.26</v>
      </c>
      <c r="R52" s="88">
        <v>1580.26</v>
      </c>
      <c r="S52" s="88">
        <v>1580.26</v>
      </c>
      <c r="T52" s="87">
        <f t="shared" si="0"/>
        <v>18060.060000000001</v>
      </c>
    </row>
    <row r="53" spans="2:21" s="89" customFormat="1">
      <c r="B53" s="86" t="s">
        <v>86</v>
      </c>
      <c r="C53" s="87">
        <v>17854.560000000001</v>
      </c>
      <c r="D53" s="88">
        <v>669.54</v>
      </c>
      <c r="E53" s="88">
        <v>669.54</v>
      </c>
      <c r="F53" s="88">
        <v>669.54</v>
      </c>
      <c r="G53" s="88">
        <v>669.54</v>
      </c>
      <c r="H53" s="88">
        <v>1115.9100000000001</v>
      </c>
      <c r="I53" s="88">
        <v>1115.9100000000001</v>
      </c>
      <c r="J53" s="88">
        <v>1115.9100000000001</v>
      </c>
      <c r="K53" s="88">
        <v>1115.9100000000001</v>
      </c>
      <c r="L53" s="88">
        <v>1115.9100000000001</v>
      </c>
      <c r="M53" s="88">
        <v>1115.9100000000001</v>
      </c>
      <c r="N53" s="88">
        <v>1115.9100000000001</v>
      </c>
      <c r="O53" s="88">
        <v>1115.9100000000001</v>
      </c>
      <c r="P53" s="88">
        <v>1562.28</v>
      </c>
      <c r="Q53" s="88">
        <v>1562.28</v>
      </c>
      <c r="R53" s="88">
        <v>1562.28</v>
      </c>
      <c r="S53" s="88">
        <v>1562.28</v>
      </c>
      <c r="T53" s="87">
        <f t="shared" si="0"/>
        <v>17854.560000000001</v>
      </c>
    </row>
    <row r="54" spans="2:21" s="89" customFormat="1">
      <c r="B54" s="86" t="s">
        <v>87</v>
      </c>
      <c r="C54" s="88">
        <v>0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7">
        <f t="shared" si="0"/>
        <v>0</v>
      </c>
      <c r="U54" s="89" t="s">
        <v>71</v>
      </c>
    </row>
    <row r="55" spans="2:21" s="89" customFormat="1">
      <c r="B55" s="86" t="s">
        <v>88</v>
      </c>
      <c r="C55" s="87">
        <v>17657.22</v>
      </c>
      <c r="D55" s="88">
        <v>662.15</v>
      </c>
      <c r="E55" s="88">
        <v>662.15</v>
      </c>
      <c r="F55" s="88">
        <v>662.15</v>
      </c>
      <c r="G55" s="88">
        <v>662.15</v>
      </c>
      <c r="H55" s="88">
        <v>1103.58</v>
      </c>
      <c r="I55" s="88">
        <v>1103.58</v>
      </c>
      <c r="J55" s="88">
        <v>1103.58</v>
      </c>
      <c r="K55" s="88">
        <v>1103.57</v>
      </c>
      <c r="L55" s="88">
        <v>1103.58</v>
      </c>
      <c r="M55" s="88">
        <v>1103.58</v>
      </c>
      <c r="N55" s="88">
        <v>1103.58</v>
      </c>
      <c r="O55" s="88">
        <v>1103.57</v>
      </c>
      <c r="P55" s="88">
        <v>1545</v>
      </c>
      <c r="Q55" s="88">
        <v>1545</v>
      </c>
      <c r="R55" s="88">
        <v>1545</v>
      </c>
      <c r="S55" s="88">
        <v>1545</v>
      </c>
      <c r="T55" s="87">
        <f t="shared" si="0"/>
        <v>17657.22</v>
      </c>
    </row>
    <row r="56" spans="2:21" s="89" customFormat="1">
      <c r="B56" s="86" t="s">
        <v>89</v>
      </c>
      <c r="C56" s="87">
        <v>17207.11</v>
      </c>
      <c r="D56" s="88">
        <v>645.26</v>
      </c>
      <c r="E56" s="88">
        <v>645.26</v>
      </c>
      <c r="F56" s="88">
        <v>645.26</v>
      </c>
      <c r="G56" s="88">
        <v>645.26</v>
      </c>
      <c r="H56" s="88">
        <v>1075.45</v>
      </c>
      <c r="I56" s="88">
        <v>1075.45</v>
      </c>
      <c r="J56" s="88">
        <v>1075.45</v>
      </c>
      <c r="K56" s="88">
        <v>1075.45</v>
      </c>
      <c r="L56" s="88">
        <v>1075.45</v>
      </c>
      <c r="M56" s="88">
        <v>1075.45</v>
      </c>
      <c r="N56" s="88">
        <v>1075.45</v>
      </c>
      <c r="O56" s="88">
        <v>1075.44</v>
      </c>
      <c r="P56" s="88">
        <v>1505.62</v>
      </c>
      <c r="Q56" s="88">
        <v>1505.62</v>
      </c>
      <c r="R56" s="88">
        <v>1505.62</v>
      </c>
      <c r="S56" s="88">
        <v>1505.62</v>
      </c>
      <c r="T56" s="87">
        <f t="shared" si="0"/>
        <v>17207.11</v>
      </c>
    </row>
    <row r="57" spans="2:21" s="89" customFormat="1">
      <c r="B57" s="86" t="s">
        <v>90</v>
      </c>
      <c r="C57" s="87">
        <v>17136.98</v>
      </c>
      <c r="D57" s="88">
        <v>642.64</v>
      </c>
      <c r="E57" s="88">
        <v>642.64</v>
      </c>
      <c r="F57" s="88">
        <v>642.64</v>
      </c>
      <c r="G57" s="88">
        <v>642.64</v>
      </c>
      <c r="H57" s="88">
        <v>1071.06</v>
      </c>
      <c r="I57" s="88">
        <v>1071.06</v>
      </c>
      <c r="J57" s="88">
        <v>1071.06</v>
      </c>
      <c r="K57" s="88">
        <v>1071.06</v>
      </c>
      <c r="L57" s="88">
        <v>1071.06</v>
      </c>
      <c r="M57" s="88">
        <v>1071.06</v>
      </c>
      <c r="N57" s="88">
        <v>1071.06</v>
      </c>
      <c r="O57" s="88">
        <v>1071.06</v>
      </c>
      <c r="P57" s="88">
        <v>1499.49</v>
      </c>
      <c r="Q57" s="88">
        <v>1499.49</v>
      </c>
      <c r="R57" s="88">
        <v>1499.48</v>
      </c>
      <c r="S57" s="88">
        <v>1499.48</v>
      </c>
      <c r="T57" s="87">
        <f t="shared" si="0"/>
        <v>17136.98</v>
      </c>
    </row>
    <row r="58" spans="2:21" s="89" customFormat="1">
      <c r="B58" s="86" t="s">
        <v>91</v>
      </c>
      <c r="C58" s="87">
        <v>15386.15</v>
      </c>
      <c r="D58" s="88">
        <v>576.98</v>
      </c>
      <c r="E58" s="88">
        <v>576.98</v>
      </c>
      <c r="F58" s="88">
        <v>576.98</v>
      </c>
      <c r="G58" s="88">
        <v>576.98</v>
      </c>
      <c r="H58" s="88">
        <v>961.64</v>
      </c>
      <c r="I58" s="88">
        <v>961.64</v>
      </c>
      <c r="J58" s="88">
        <v>961.64</v>
      </c>
      <c r="K58" s="88">
        <v>961.64</v>
      </c>
      <c r="L58" s="88">
        <v>961.64</v>
      </c>
      <c r="M58" s="88">
        <v>961.64</v>
      </c>
      <c r="N58" s="88">
        <v>961.64</v>
      </c>
      <c r="O58" s="88">
        <v>961.64</v>
      </c>
      <c r="P58" s="88">
        <v>1346.28</v>
      </c>
      <c r="Q58" s="88">
        <v>1346.28</v>
      </c>
      <c r="R58" s="88">
        <v>1346.28</v>
      </c>
      <c r="S58" s="88">
        <v>1346.27</v>
      </c>
      <c r="T58" s="87">
        <f t="shared" si="0"/>
        <v>15386.15</v>
      </c>
    </row>
    <row r="59" spans="2:21" s="89" customFormat="1">
      <c r="B59" s="86" t="s">
        <v>92</v>
      </c>
      <c r="C59" s="87">
        <v>15274.66</v>
      </c>
      <c r="D59" s="88">
        <v>572.79999999999995</v>
      </c>
      <c r="E59" s="88">
        <v>572.79999999999995</v>
      </c>
      <c r="F59" s="88">
        <v>572.79999999999995</v>
      </c>
      <c r="G59" s="88">
        <v>572.79999999999995</v>
      </c>
      <c r="H59" s="88">
        <v>954.67</v>
      </c>
      <c r="I59" s="88">
        <v>954.67</v>
      </c>
      <c r="J59" s="88">
        <v>954.67</v>
      </c>
      <c r="K59" s="88">
        <v>954.66</v>
      </c>
      <c r="L59" s="88">
        <v>954.67</v>
      </c>
      <c r="M59" s="88">
        <v>954.67</v>
      </c>
      <c r="N59" s="88">
        <v>954.67</v>
      </c>
      <c r="O59" s="88">
        <v>954.66</v>
      </c>
      <c r="P59" s="88">
        <v>1336.53</v>
      </c>
      <c r="Q59" s="88">
        <v>1336.53</v>
      </c>
      <c r="R59" s="88">
        <v>1336.53</v>
      </c>
      <c r="S59" s="88">
        <v>1336.53</v>
      </c>
      <c r="T59" s="87">
        <f t="shared" si="0"/>
        <v>15274.66</v>
      </c>
    </row>
    <row r="60" spans="2:21" s="89" customFormat="1">
      <c r="B60" s="86" t="s">
        <v>93</v>
      </c>
      <c r="C60" s="87">
        <v>14322.32</v>
      </c>
      <c r="D60" s="88">
        <v>537.09</v>
      </c>
      <c r="E60" s="88">
        <v>537.09</v>
      </c>
      <c r="F60" s="88">
        <v>537.09</v>
      </c>
      <c r="G60" s="88">
        <v>537.09</v>
      </c>
      <c r="H60" s="88">
        <v>895.15</v>
      </c>
      <c r="I60" s="88">
        <v>895.15</v>
      </c>
      <c r="J60" s="88">
        <v>895.14</v>
      </c>
      <c r="K60" s="88">
        <v>895.14</v>
      </c>
      <c r="L60" s="88">
        <v>895.15</v>
      </c>
      <c r="M60" s="88">
        <v>895.15</v>
      </c>
      <c r="N60" s="88">
        <v>895.14</v>
      </c>
      <c r="O60" s="88">
        <v>895.14</v>
      </c>
      <c r="P60" s="88">
        <v>1253.2</v>
      </c>
      <c r="Q60" s="88">
        <v>1253.2</v>
      </c>
      <c r="R60" s="88">
        <v>1253.2</v>
      </c>
      <c r="S60" s="88">
        <v>1253.2</v>
      </c>
      <c r="T60" s="87">
        <f t="shared" si="0"/>
        <v>14322.32</v>
      </c>
    </row>
    <row r="61" spans="2:21" s="89" customFormat="1">
      <c r="B61" s="86" t="s">
        <v>94</v>
      </c>
      <c r="C61" s="87">
        <v>13538.74</v>
      </c>
      <c r="D61" s="88">
        <v>507.7</v>
      </c>
      <c r="E61" s="88">
        <v>507.7</v>
      </c>
      <c r="F61" s="88">
        <v>507.7</v>
      </c>
      <c r="G61" s="88">
        <v>507.7</v>
      </c>
      <c r="H61" s="88">
        <v>846.17</v>
      </c>
      <c r="I61" s="88">
        <v>846.17</v>
      </c>
      <c r="J61" s="88">
        <v>846.17</v>
      </c>
      <c r="K61" s="88">
        <v>846.16</v>
      </c>
      <c r="L61" s="88">
        <v>846.17</v>
      </c>
      <c r="M61" s="88">
        <v>846.17</v>
      </c>
      <c r="N61" s="88">
        <v>846.17</v>
      </c>
      <c r="O61" s="88">
        <v>846.17</v>
      </c>
      <c r="P61" s="88">
        <v>1184.6400000000001</v>
      </c>
      <c r="Q61" s="88">
        <v>1184.6500000000001</v>
      </c>
      <c r="R61" s="88">
        <v>1184.6500000000001</v>
      </c>
      <c r="S61" s="88">
        <v>1184.6500000000001</v>
      </c>
      <c r="T61" s="87">
        <f t="shared" si="0"/>
        <v>13538.74</v>
      </c>
    </row>
    <row r="62" spans="2:21" s="89" customFormat="1">
      <c r="B62" s="86" t="s">
        <v>95</v>
      </c>
      <c r="C62" s="87">
        <v>12611.02</v>
      </c>
      <c r="D62" s="88">
        <v>472.91</v>
      </c>
      <c r="E62" s="88">
        <v>472.91</v>
      </c>
      <c r="F62" s="88">
        <v>472.92</v>
      </c>
      <c r="G62" s="88">
        <v>472.92</v>
      </c>
      <c r="H62" s="88">
        <v>788.19</v>
      </c>
      <c r="I62" s="88">
        <v>788.19</v>
      </c>
      <c r="J62" s="88">
        <v>788.19</v>
      </c>
      <c r="K62" s="88">
        <v>788.19</v>
      </c>
      <c r="L62" s="88">
        <v>788.19</v>
      </c>
      <c r="M62" s="88">
        <v>788.19</v>
      </c>
      <c r="N62" s="88">
        <v>788.19</v>
      </c>
      <c r="O62" s="88">
        <v>788.19</v>
      </c>
      <c r="P62" s="88">
        <v>1103.46</v>
      </c>
      <c r="Q62" s="88">
        <v>1103.46</v>
      </c>
      <c r="R62" s="88">
        <v>1103.46</v>
      </c>
      <c r="S62" s="88">
        <v>1103.46</v>
      </c>
      <c r="T62" s="87">
        <f t="shared" si="0"/>
        <v>12611.02</v>
      </c>
    </row>
    <row r="63" spans="2:21" s="89" customFormat="1">
      <c r="B63" s="86" t="s">
        <v>96</v>
      </c>
      <c r="C63" s="87">
        <v>10458.5</v>
      </c>
      <c r="D63" s="88">
        <v>392.2</v>
      </c>
      <c r="E63" s="88">
        <v>392.2</v>
      </c>
      <c r="F63" s="88">
        <v>392.2</v>
      </c>
      <c r="G63" s="88">
        <v>392.2</v>
      </c>
      <c r="H63" s="88">
        <v>653.65</v>
      </c>
      <c r="I63" s="88">
        <v>653.65</v>
      </c>
      <c r="J63" s="88">
        <v>653.65</v>
      </c>
      <c r="K63" s="88">
        <v>653.65</v>
      </c>
      <c r="L63" s="88">
        <v>653.65</v>
      </c>
      <c r="M63" s="88">
        <v>653.65</v>
      </c>
      <c r="N63" s="88">
        <v>653.65</v>
      </c>
      <c r="O63" s="88">
        <v>653.65</v>
      </c>
      <c r="P63" s="88">
        <v>915.13</v>
      </c>
      <c r="Q63" s="88">
        <v>915.13</v>
      </c>
      <c r="R63" s="88">
        <v>915.12</v>
      </c>
      <c r="S63" s="88">
        <v>915.12</v>
      </c>
      <c r="T63" s="87">
        <f t="shared" si="0"/>
        <v>10458.5</v>
      </c>
    </row>
    <row r="64" spans="2:21" s="89" customFormat="1">
      <c r="B64" s="86" t="s">
        <v>97</v>
      </c>
      <c r="C64" s="87">
        <v>9442.2199999999993</v>
      </c>
      <c r="D64" s="88">
        <v>354.08</v>
      </c>
      <c r="E64" s="88">
        <v>354.08</v>
      </c>
      <c r="F64" s="88">
        <v>354.08</v>
      </c>
      <c r="G64" s="88">
        <v>354.08</v>
      </c>
      <c r="H64" s="88">
        <v>590.14</v>
      </c>
      <c r="I64" s="88">
        <v>590.14</v>
      </c>
      <c r="J64" s="88">
        <v>590.14</v>
      </c>
      <c r="K64" s="88">
        <v>590.13</v>
      </c>
      <c r="L64" s="88">
        <v>590.14</v>
      </c>
      <c r="M64" s="88">
        <v>590.14</v>
      </c>
      <c r="N64" s="88">
        <v>590.14</v>
      </c>
      <c r="O64" s="88">
        <v>590.13</v>
      </c>
      <c r="P64" s="88">
        <v>826.2</v>
      </c>
      <c r="Q64" s="88">
        <v>826.2</v>
      </c>
      <c r="R64" s="88">
        <v>826.2</v>
      </c>
      <c r="S64" s="88">
        <v>826.2</v>
      </c>
      <c r="T64" s="87">
        <f t="shared" si="0"/>
        <v>9442.2199999999993</v>
      </c>
    </row>
    <row r="65" spans="2:20" s="89" customFormat="1">
      <c r="B65" s="86" t="s">
        <v>98</v>
      </c>
      <c r="C65" s="87">
        <v>9323.17</v>
      </c>
      <c r="D65" s="88">
        <v>349.62</v>
      </c>
      <c r="E65" s="88">
        <v>349.62</v>
      </c>
      <c r="F65" s="88">
        <v>349.62</v>
      </c>
      <c r="G65" s="88">
        <v>349.62</v>
      </c>
      <c r="H65" s="88">
        <v>582.70000000000005</v>
      </c>
      <c r="I65" s="88">
        <v>582.70000000000005</v>
      </c>
      <c r="J65" s="88">
        <v>582.70000000000005</v>
      </c>
      <c r="K65" s="88">
        <v>582.70000000000005</v>
      </c>
      <c r="L65" s="88">
        <v>582.70000000000005</v>
      </c>
      <c r="M65" s="88">
        <v>582.70000000000005</v>
      </c>
      <c r="N65" s="88">
        <v>582.70000000000005</v>
      </c>
      <c r="O65" s="88">
        <v>582.70000000000005</v>
      </c>
      <c r="P65" s="88">
        <v>815.78</v>
      </c>
      <c r="Q65" s="88">
        <v>815.77</v>
      </c>
      <c r="R65" s="88">
        <v>815.77</v>
      </c>
      <c r="S65" s="88">
        <v>815.77</v>
      </c>
      <c r="T65" s="87">
        <f t="shared" si="0"/>
        <v>9323.17</v>
      </c>
    </row>
    <row r="66" spans="2:20" s="89" customFormat="1">
      <c r="B66" s="86" t="s">
        <v>99</v>
      </c>
      <c r="C66" s="87">
        <v>8413.7000000000007</v>
      </c>
      <c r="D66" s="88">
        <v>315.52</v>
      </c>
      <c r="E66" s="88">
        <v>315.52</v>
      </c>
      <c r="F66" s="88">
        <v>315.52</v>
      </c>
      <c r="G66" s="88">
        <v>315.52</v>
      </c>
      <c r="H66" s="88">
        <v>525.85</v>
      </c>
      <c r="I66" s="88">
        <v>525.85</v>
      </c>
      <c r="J66" s="88">
        <v>525.85</v>
      </c>
      <c r="K66" s="88">
        <v>525.85</v>
      </c>
      <c r="L66" s="88">
        <v>525.85</v>
      </c>
      <c r="M66" s="88">
        <v>525.85</v>
      </c>
      <c r="N66" s="88">
        <v>525.85</v>
      </c>
      <c r="O66" s="88">
        <v>525.85</v>
      </c>
      <c r="P66" s="88">
        <v>736.2</v>
      </c>
      <c r="Q66" s="88">
        <v>736.2</v>
      </c>
      <c r="R66" s="88">
        <v>736.21</v>
      </c>
      <c r="S66" s="88">
        <v>736.21</v>
      </c>
      <c r="T66" s="87">
        <f t="shared" si="0"/>
        <v>8413.7000000000007</v>
      </c>
    </row>
    <row r="67" spans="2:20" s="89" customFormat="1">
      <c r="B67" s="86" t="s">
        <v>100</v>
      </c>
      <c r="C67" s="87">
        <v>7669.59</v>
      </c>
      <c r="D67" s="88">
        <v>287.61</v>
      </c>
      <c r="E67" s="88">
        <v>287.61</v>
      </c>
      <c r="F67" s="88">
        <v>287.61</v>
      </c>
      <c r="G67" s="88">
        <v>287.61</v>
      </c>
      <c r="H67" s="88">
        <v>479.35</v>
      </c>
      <c r="I67" s="88">
        <v>479.35</v>
      </c>
      <c r="J67" s="88">
        <v>479.35</v>
      </c>
      <c r="K67" s="88">
        <v>479.35</v>
      </c>
      <c r="L67" s="88">
        <v>479.35</v>
      </c>
      <c r="M67" s="88">
        <v>479.35</v>
      </c>
      <c r="N67" s="88">
        <v>479.35</v>
      </c>
      <c r="O67" s="88">
        <v>479.35</v>
      </c>
      <c r="P67" s="88">
        <v>671.09</v>
      </c>
      <c r="Q67" s="88">
        <v>671.09</v>
      </c>
      <c r="R67" s="88">
        <v>671.09</v>
      </c>
      <c r="S67" s="88">
        <v>671.08</v>
      </c>
      <c r="T67" s="87">
        <f t="shared" si="0"/>
        <v>7669.59</v>
      </c>
    </row>
    <row r="68" spans="2:20" s="89" customFormat="1">
      <c r="B68" s="86" t="s">
        <v>101</v>
      </c>
      <c r="C68" s="87">
        <v>7104.99</v>
      </c>
      <c r="D68" s="88">
        <v>266.45</v>
      </c>
      <c r="E68" s="88">
        <v>266.45</v>
      </c>
      <c r="F68" s="88">
        <v>266.45</v>
      </c>
      <c r="G68" s="88">
        <v>266.44</v>
      </c>
      <c r="H68" s="88">
        <v>444.06</v>
      </c>
      <c r="I68" s="88">
        <v>444.06</v>
      </c>
      <c r="J68" s="88">
        <v>444.06</v>
      </c>
      <c r="K68" s="88">
        <v>444.06</v>
      </c>
      <c r="L68" s="88">
        <v>444.06</v>
      </c>
      <c r="M68" s="88">
        <v>444.06</v>
      </c>
      <c r="N68" s="88">
        <v>444.06</v>
      </c>
      <c r="O68" s="88">
        <v>444.06</v>
      </c>
      <c r="P68" s="88">
        <v>621.67999999999995</v>
      </c>
      <c r="Q68" s="88">
        <v>621.67999999999995</v>
      </c>
      <c r="R68" s="88">
        <v>621.67999999999995</v>
      </c>
      <c r="S68" s="88">
        <v>621.67999999999995</v>
      </c>
      <c r="T68" s="87">
        <f t="shared" si="0"/>
        <v>7104.99</v>
      </c>
    </row>
    <row r="69" spans="2:20">
      <c r="B69" s="31" t="s">
        <v>102</v>
      </c>
      <c r="C69" s="32">
        <v>7005.53</v>
      </c>
      <c r="D69" s="33">
        <v>262.7</v>
      </c>
      <c r="E69" s="33">
        <v>262.7</v>
      </c>
      <c r="F69" s="33">
        <v>262.7</v>
      </c>
      <c r="G69" s="33">
        <v>262.7</v>
      </c>
      <c r="H69" s="33">
        <v>437.84</v>
      </c>
      <c r="I69" s="33">
        <v>437.84</v>
      </c>
      <c r="J69" s="33">
        <v>437.84</v>
      </c>
      <c r="K69" s="33">
        <v>437.84</v>
      </c>
      <c r="L69" s="33">
        <v>437.84</v>
      </c>
      <c r="M69" s="33">
        <v>437.84</v>
      </c>
      <c r="N69" s="33">
        <v>437.84</v>
      </c>
      <c r="O69" s="33">
        <v>437.85</v>
      </c>
      <c r="P69" s="33">
        <v>613</v>
      </c>
      <c r="Q69" s="33">
        <v>613</v>
      </c>
      <c r="R69" s="33">
        <v>613</v>
      </c>
      <c r="S69" s="33">
        <v>613</v>
      </c>
      <c r="T69" s="32">
        <f t="shared" si="0"/>
        <v>7005.53</v>
      </c>
    </row>
    <row r="70" spans="2:20">
      <c r="B70" s="31" t="s">
        <v>103</v>
      </c>
      <c r="C70" s="32">
        <v>6545</v>
      </c>
      <c r="D70" s="33">
        <v>245.44</v>
      </c>
      <c r="E70" s="33">
        <v>245.44</v>
      </c>
      <c r="F70" s="33">
        <v>245.44</v>
      </c>
      <c r="G70" s="33">
        <v>245.44</v>
      </c>
      <c r="H70" s="33">
        <v>409.06</v>
      </c>
      <c r="I70" s="33">
        <v>409.06</v>
      </c>
      <c r="J70" s="33">
        <v>409.06</v>
      </c>
      <c r="K70" s="33">
        <v>409.06</v>
      </c>
      <c r="L70" s="33">
        <v>409.06</v>
      </c>
      <c r="M70" s="33">
        <v>409.06</v>
      </c>
      <c r="N70" s="33">
        <v>409.06</v>
      </c>
      <c r="O70" s="33">
        <v>409.06</v>
      </c>
      <c r="P70" s="33">
        <v>572.69000000000005</v>
      </c>
      <c r="Q70" s="33">
        <v>572.69000000000005</v>
      </c>
      <c r="R70" s="33">
        <v>572.69000000000005</v>
      </c>
      <c r="S70" s="33">
        <v>572.69000000000005</v>
      </c>
      <c r="T70" s="32">
        <f t="shared" si="0"/>
        <v>6545</v>
      </c>
    </row>
    <row r="71" spans="2:20">
      <c r="B71" s="31" t="s">
        <v>104</v>
      </c>
      <c r="C71" s="32">
        <v>5980.35</v>
      </c>
      <c r="D71" s="33">
        <v>224.27</v>
      </c>
      <c r="E71" s="33">
        <v>224.27</v>
      </c>
      <c r="F71" s="33">
        <v>224.27</v>
      </c>
      <c r="G71" s="33">
        <v>224.26</v>
      </c>
      <c r="H71" s="33">
        <v>373.77</v>
      </c>
      <c r="I71" s="33">
        <v>373.77</v>
      </c>
      <c r="J71" s="33">
        <v>373.77</v>
      </c>
      <c r="K71" s="33">
        <v>373.77</v>
      </c>
      <c r="L71" s="33">
        <v>373.77</v>
      </c>
      <c r="M71" s="33">
        <v>373.77</v>
      </c>
      <c r="N71" s="33">
        <v>373.77</v>
      </c>
      <c r="O71" s="33">
        <v>373.77</v>
      </c>
      <c r="P71" s="33">
        <v>523.28</v>
      </c>
      <c r="Q71" s="33">
        <v>523.28</v>
      </c>
      <c r="R71" s="33">
        <v>523.28</v>
      </c>
      <c r="S71" s="33">
        <v>523.28</v>
      </c>
      <c r="T71" s="32">
        <f t="shared" si="0"/>
        <v>5980.35</v>
      </c>
    </row>
    <row r="72" spans="2:20">
      <c r="B72" s="31" t="s">
        <v>105</v>
      </c>
      <c r="C72" s="32">
        <v>6388.46</v>
      </c>
      <c r="D72" s="33">
        <v>239.56</v>
      </c>
      <c r="E72" s="33">
        <v>239.56</v>
      </c>
      <c r="F72" s="33">
        <v>239.56</v>
      </c>
      <c r="G72" s="33">
        <v>239.56</v>
      </c>
      <c r="H72" s="33">
        <v>399.28</v>
      </c>
      <c r="I72" s="33">
        <v>399.28</v>
      </c>
      <c r="J72" s="33">
        <v>399.28</v>
      </c>
      <c r="K72" s="33">
        <v>399.27</v>
      </c>
      <c r="L72" s="33">
        <v>399.28</v>
      </c>
      <c r="M72" s="33">
        <v>399.28</v>
      </c>
      <c r="N72" s="33">
        <v>399.28</v>
      </c>
      <c r="O72" s="33">
        <v>399.27</v>
      </c>
      <c r="P72" s="33">
        <v>559</v>
      </c>
      <c r="Q72" s="33">
        <v>559</v>
      </c>
      <c r="R72" s="33">
        <v>559</v>
      </c>
      <c r="S72" s="33">
        <v>559</v>
      </c>
      <c r="T72" s="32">
        <f t="shared" si="0"/>
        <v>6388.46</v>
      </c>
    </row>
    <row r="73" spans="2:20">
      <c r="B73" s="31" t="s">
        <v>106</v>
      </c>
      <c r="C73" s="32">
        <v>6312.71</v>
      </c>
      <c r="D73" s="33">
        <v>236.72</v>
      </c>
      <c r="E73" s="33">
        <v>236.72</v>
      </c>
      <c r="F73" s="33">
        <v>236.72</v>
      </c>
      <c r="G73" s="33">
        <v>236.72</v>
      </c>
      <c r="H73" s="33">
        <v>394.55</v>
      </c>
      <c r="I73" s="33">
        <v>394.55</v>
      </c>
      <c r="J73" s="33">
        <v>394.55</v>
      </c>
      <c r="K73" s="33">
        <v>394.55</v>
      </c>
      <c r="L73" s="33">
        <v>394.55</v>
      </c>
      <c r="M73" s="33">
        <v>394.55</v>
      </c>
      <c r="N73" s="33">
        <v>394.55</v>
      </c>
      <c r="O73" s="33">
        <v>394.54</v>
      </c>
      <c r="P73" s="33">
        <v>552.36</v>
      </c>
      <c r="Q73" s="33">
        <v>552.36</v>
      </c>
      <c r="R73" s="33">
        <v>552.36</v>
      </c>
      <c r="S73" s="33">
        <v>552.36</v>
      </c>
      <c r="T73" s="32">
        <f t="shared" si="0"/>
        <v>6312.71</v>
      </c>
    </row>
    <row r="74" spans="2:20">
      <c r="B74" s="31" t="s">
        <v>107</v>
      </c>
      <c r="C74" s="32">
        <v>6021.4</v>
      </c>
      <c r="D74" s="33">
        <v>225.8</v>
      </c>
      <c r="E74" s="33">
        <v>225.8</v>
      </c>
      <c r="F74" s="33">
        <v>225.8</v>
      </c>
      <c r="G74" s="33">
        <v>225.8</v>
      </c>
      <c r="H74" s="33">
        <v>376.34</v>
      </c>
      <c r="I74" s="33">
        <v>376.34</v>
      </c>
      <c r="J74" s="33">
        <v>376.34</v>
      </c>
      <c r="K74" s="33">
        <v>376.34</v>
      </c>
      <c r="L74" s="33">
        <v>376.34</v>
      </c>
      <c r="M74" s="33">
        <v>376.34</v>
      </c>
      <c r="N74" s="33">
        <v>376.34</v>
      </c>
      <c r="O74" s="33">
        <v>376.34</v>
      </c>
      <c r="P74" s="47">
        <v>526.87</v>
      </c>
      <c r="Q74" s="47">
        <v>526.87</v>
      </c>
      <c r="R74" s="47">
        <v>526.87</v>
      </c>
      <c r="S74" s="47">
        <v>526.87</v>
      </c>
      <c r="T74" s="32">
        <f t="shared" si="0"/>
        <v>6021.4</v>
      </c>
    </row>
    <row r="75" spans="2:20">
      <c r="B75" s="31" t="s">
        <v>108</v>
      </c>
      <c r="C75" s="32">
        <v>5012.8</v>
      </c>
      <c r="D75" s="33">
        <v>187.98</v>
      </c>
      <c r="E75" s="33">
        <v>187.98</v>
      </c>
      <c r="F75" s="33">
        <v>187.98</v>
      </c>
      <c r="G75" s="33">
        <v>187.98</v>
      </c>
      <c r="H75" s="33">
        <v>313.3</v>
      </c>
      <c r="I75" s="33">
        <v>313.3</v>
      </c>
      <c r="J75" s="33">
        <v>313.3</v>
      </c>
      <c r="K75" s="33">
        <v>313.3</v>
      </c>
      <c r="L75" s="33">
        <v>313.3</v>
      </c>
      <c r="M75" s="33">
        <v>313.3</v>
      </c>
      <c r="N75" s="33">
        <v>313.3</v>
      </c>
      <c r="O75" s="33">
        <v>313.3</v>
      </c>
      <c r="P75" s="33">
        <v>438.62</v>
      </c>
      <c r="Q75" s="33">
        <v>438.62</v>
      </c>
      <c r="R75" s="33">
        <v>438.62</v>
      </c>
      <c r="S75" s="33">
        <v>438.62</v>
      </c>
      <c r="T75" s="32">
        <f t="shared" si="0"/>
        <v>5012.8</v>
      </c>
    </row>
    <row r="76" spans="2:20">
      <c r="B76" s="31" t="s">
        <v>109</v>
      </c>
      <c r="C76" s="32">
        <v>4763.37</v>
      </c>
      <c r="D76" s="33">
        <v>178.62</v>
      </c>
      <c r="E76" s="33">
        <v>178.62</v>
      </c>
      <c r="F76" s="33">
        <v>178.62</v>
      </c>
      <c r="G76" s="33">
        <v>178.62</v>
      </c>
      <c r="H76" s="33">
        <v>297.70999999999998</v>
      </c>
      <c r="I76" s="33">
        <v>297.70999999999998</v>
      </c>
      <c r="J76" s="33">
        <v>297.70999999999998</v>
      </c>
      <c r="K76" s="33">
        <v>297.70999999999998</v>
      </c>
      <c r="L76" s="33">
        <v>297.70999999999998</v>
      </c>
      <c r="M76" s="33">
        <v>297.70999999999998</v>
      </c>
      <c r="N76" s="33">
        <v>297.70999999999998</v>
      </c>
      <c r="O76" s="33">
        <v>297.72000000000003</v>
      </c>
      <c r="P76" s="33">
        <v>416.8</v>
      </c>
      <c r="Q76" s="33">
        <v>416.8</v>
      </c>
      <c r="R76" s="33">
        <v>416.8</v>
      </c>
      <c r="S76" s="33">
        <v>416.8</v>
      </c>
      <c r="T76" s="32">
        <f t="shared" si="0"/>
        <v>4763.37</v>
      </c>
    </row>
    <row r="77" spans="2:20">
      <c r="B77" s="31" t="s">
        <v>110</v>
      </c>
      <c r="C77" s="32">
        <v>4697.92</v>
      </c>
      <c r="D77" s="33">
        <v>176.17</v>
      </c>
      <c r="E77" s="33">
        <v>176.17</v>
      </c>
      <c r="F77" s="33">
        <v>176.17</v>
      </c>
      <c r="G77" s="33">
        <v>176.17</v>
      </c>
      <c r="H77" s="33">
        <v>293.62</v>
      </c>
      <c r="I77" s="33">
        <v>293.62</v>
      </c>
      <c r="J77" s="33">
        <v>293.62</v>
      </c>
      <c r="K77" s="33">
        <v>293.62</v>
      </c>
      <c r="L77" s="33">
        <v>293.62</v>
      </c>
      <c r="M77" s="33">
        <v>293.62</v>
      </c>
      <c r="N77" s="33">
        <v>293.62</v>
      </c>
      <c r="O77" s="33">
        <v>293.62</v>
      </c>
      <c r="P77" s="33">
        <v>411.07</v>
      </c>
      <c r="Q77" s="33">
        <v>411.07</v>
      </c>
      <c r="R77" s="33">
        <v>411.07</v>
      </c>
      <c r="S77" s="33">
        <v>411.07</v>
      </c>
      <c r="T77" s="32">
        <f t="shared" si="0"/>
        <v>4697.92</v>
      </c>
    </row>
    <row r="78" spans="2:20">
      <c r="B78" s="31" t="s">
        <v>111</v>
      </c>
      <c r="C78" s="32">
        <v>4649.12</v>
      </c>
      <c r="D78" s="33">
        <v>174.34</v>
      </c>
      <c r="E78" s="33">
        <v>174.34</v>
      </c>
      <c r="F78" s="33">
        <v>174.34</v>
      </c>
      <c r="G78" s="33">
        <v>174.34</v>
      </c>
      <c r="H78" s="33">
        <v>290.57</v>
      </c>
      <c r="I78" s="33">
        <v>290.57</v>
      </c>
      <c r="J78" s="33">
        <v>290.57</v>
      </c>
      <c r="K78" s="33">
        <v>290.57</v>
      </c>
      <c r="L78" s="33">
        <v>290.57</v>
      </c>
      <c r="M78" s="33">
        <v>290.57</v>
      </c>
      <c r="N78" s="33">
        <v>290.57</v>
      </c>
      <c r="O78" s="33">
        <v>290.57</v>
      </c>
      <c r="P78" s="33">
        <v>406.8</v>
      </c>
      <c r="Q78" s="33">
        <v>406.8</v>
      </c>
      <c r="R78" s="33">
        <v>406.8</v>
      </c>
      <c r="S78" s="33">
        <v>406.8</v>
      </c>
      <c r="T78" s="32">
        <f t="shared" ref="T78:T86" si="1">SUM(D78:S78)</f>
        <v>4649.12</v>
      </c>
    </row>
    <row r="79" spans="2:20" s="89" customFormat="1">
      <c r="B79" s="86" t="s">
        <v>112</v>
      </c>
      <c r="C79" s="87">
        <v>0</v>
      </c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7">
        <f t="shared" si="1"/>
        <v>0</v>
      </c>
    </row>
    <row r="80" spans="2:20">
      <c r="B80" s="31" t="s">
        <v>113</v>
      </c>
      <c r="C80" s="32">
        <v>3127.32</v>
      </c>
      <c r="D80" s="33">
        <v>117.27</v>
      </c>
      <c r="E80" s="33">
        <v>117.27</v>
      </c>
      <c r="F80" s="33">
        <v>117.27</v>
      </c>
      <c r="G80" s="33">
        <v>117.27</v>
      </c>
      <c r="H80" s="33">
        <v>195.46</v>
      </c>
      <c r="I80" s="33">
        <v>195.46</v>
      </c>
      <c r="J80" s="33">
        <v>195.46</v>
      </c>
      <c r="K80" s="33">
        <v>195.46</v>
      </c>
      <c r="L80" s="33">
        <v>195.46</v>
      </c>
      <c r="M80" s="33">
        <v>195.46</v>
      </c>
      <c r="N80" s="33">
        <v>195.46</v>
      </c>
      <c r="O80" s="33">
        <v>195.46</v>
      </c>
      <c r="P80" s="33">
        <v>273.64</v>
      </c>
      <c r="Q80" s="33">
        <v>273.64</v>
      </c>
      <c r="R80" s="33">
        <v>273.64</v>
      </c>
      <c r="S80" s="33">
        <v>273.64</v>
      </c>
      <c r="T80" s="32">
        <f t="shared" si="1"/>
        <v>3127.32</v>
      </c>
    </row>
    <row r="81" spans="2:21">
      <c r="B81" s="31" t="s">
        <v>114</v>
      </c>
      <c r="C81" s="32">
        <v>2764.66</v>
      </c>
      <c r="D81" s="33">
        <v>103.67</v>
      </c>
      <c r="E81" s="33">
        <v>103.67</v>
      </c>
      <c r="F81" s="33">
        <v>103.67</v>
      </c>
      <c r="G81" s="33">
        <v>103.67</v>
      </c>
      <c r="H81" s="33">
        <v>172.8</v>
      </c>
      <c r="I81" s="33">
        <v>172.8</v>
      </c>
      <c r="J81" s="33">
        <v>172.8</v>
      </c>
      <c r="K81" s="33">
        <v>172.79</v>
      </c>
      <c r="L81" s="33">
        <v>172.8</v>
      </c>
      <c r="M81" s="33">
        <v>172.8</v>
      </c>
      <c r="N81" s="33">
        <v>172.8</v>
      </c>
      <c r="O81" s="33">
        <v>172.79</v>
      </c>
      <c r="P81" s="33">
        <v>241.9</v>
      </c>
      <c r="Q81" s="33">
        <v>241.9</v>
      </c>
      <c r="R81" s="33">
        <v>241.9</v>
      </c>
      <c r="S81" s="33">
        <v>241.9</v>
      </c>
      <c r="T81" s="32">
        <f t="shared" si="1"/>
        <v>2764.66</v>
      </c>
    </row>
    <row r="82" spans="2:21">
      <c r="B82" s="31" t="s">
        <v>115</v>
      </c>
      <c r="C82" s="32">
        <v>1957.8</v>
      </c>
      <c r="D82" s="33">
        <v>73.430000000000007</v>
      </c>
      <c r="E82" s="33">
        <v>73.42</v>
      </c>
      <c r="F82" s="33">
        <v>73.430000000000007</v>
      </c>
      <c r="G82" s="33">
        <v>73.430000000000007</v>
      </c>
      <c r="H82" s="33">
        <v>122.36</v>
      </c>
      <c r="I82" s="33">
        <v>122.36</v>
      </c>
      <c r="J82" s="33">
        <v>122.36</v>
      </c>
      <c r="K82" s="33">
        <v>122.36</v>
      </c>
      <c r="L82" s="33">
        <v>122.36</v>
      </c>
      <c r="M82" s="33">
        <v>122.36</v>
      </c>
      <c r="N82" s="33">
        <v>122.36</v>
      </c>
      <c r="O82" s="33">
        <v>122.36</v>
      </c>
      <c r="P82" s="33">
        <v>171.3</v>
      </c>
      <c r="Q82" s="33">
        <v>171.3</v>
      </c>
      <c r="R82" s="33">
        <v>171.3</v>
      </c>
      <c r="S82" s="33">
        <v>171.31</v>
      </c>
      <c r="T82" s="32">
        <f t="shared" si="1"/>
        <v>1957.8</v>
      </c>
    </row>
    <row r="83" spans="2:21">
      <c r="B83" s="31" t="s">
        <v>116</v>
      </c>
      <c r="C83" s="32">
        <v>1107.8900000000001</v>
      </c>
      <c r="D83" s="33">
        <v>41.54</v>
      </c>
      <c r="E83" s="33">
        <v>41.54</v>
      </c>
      <c r="F83" s="33">
        <v>41.54</v>
      </c>
      <c r="G83" s="33">
        <v>41.54</v>
      </c>
      <c r="H83" s="33">
        <v>69.239999999999995</v>
      </c>
      <c r="I83" s="33">
        <v>69.239999999999995</v>
      </c>
      <c r="J83" s="33">
        <v>69.239999999999995</v>
      </c>
      <c r="K83" s="33">
        <v>69.239999999999995</v>
      </c>
      <c r="L83" s="33">
        <v>69.239999999999995</v>
      </c>
      <c r="M83" s="33">
        <v>69.239999999999995</v>
      </c>
      <c r="N83" s="33">
        <v>69.239999999999995</v>
      </c>
      <c r="O83" s="33">
        <v>69.25</v>
      </c>
      <c r="P83" s="33">
        <v>96.95</v>
      </c>
      <c r="Q83" s="33">
        <v>96.95</v>
      </c>
      <c r="R83" s="33">
        <v>96.95</v>
      </c>
      <c r="S83" s="33">
        <v>96.95</v>
      </c>
      <c r="T83" s="32">
        <f t="shared" si="1"/>
        <v>1107.8900000000001</v>
      </c>
    </row>
    <row r="84" spans="2:21">
      <c r="B84" s="31" t="s">
        <v>117</v>
      </c>
      <c r="C84" s="32">
        <v>694.52</v>
      </c>
      <c r="D84" s="33">
        <v>26.05</v>
      </c>
      <c r="E84" s="33">
        <v>26.05</v>
      </c>
      <c r="F84" s="33">
        <v>26.05</v>
      </c>
      <c r="G84" s="33">
        <v>26.05</v>
      </c>
      <c r="H84" s="33">
        <v>43.41</v>
      </c>
      <c r="I84" s="33">
        <v>43.41</v>
      </c>
      <c r="J84" s="33">
        <v>43.4</v>
      </c>
      <c r="K84" s="33">
        <v>43.4</v>
      </c>
      <c r="L84" s="33">
        <v>43.41</v>
      </c>
      <c r="M84" s="33">
        <v>43.41</v>
      </c>
      <c r="N84" s="33">
        <v>43.4</v>
      </c>
      <c r="O84" s="33">
        <v>43.4</v>
      </c>
      <c r="P84" s="33">
        <v>60.77</v>
      </c>
      <c r="Q84" s="33">
        <v>60.77</v>
      </c>
      <c r="R84" s="33">
        <v>60.77</v>
      </c>
      <c r="S84" s="33">
        <v>60.77</v>
      </c>
      <c r="T84" s="32">
        <f t="shared" si="1"/>
        <v>694.52</v>
      </c>
    </row>
    <row r="85" spans="2:21">
      <c r="B85" s="31" t="s">
        <v>118</v>
      </c>
      <c r="C85" s="33">
        <v>0</v>
      </c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2">
        <f t="shared" si="1"/>
        <v>0</v>
      </c>
      <c r="U85" t="s">
        <v>119</v>
      </c>
    </row>
    <row r="86" spans="2:21">
      <c r="B86" s="31" t="s">
        <v>120</v>
      </c>
      <c r="C86" s="34">
        <v>0</v>
      </c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>
        <f t="shared" si="1"/>
        <v>0</v>
      </c>
    </row>
    <row r="87" spans="2:2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</row>
    <row r="88" spans="2:21">
      <c r="B88" s="31" t="s">
        <v>12</v>
      </c>
      <c r="C88" s="32">
        <f>SUM(C12:C87)</f>
        <v>9636540.4000000097</v>
      </c>
      <c r="D88" s="32">
        <f t="shared" ref="D88:T88" si="2">SUM(D12:D87)</f>
        <v>294039.06</v>
      </c>
      <c r="E88" s="32">
        <f t="shared" si="2"/>
        <v>294039.05</v>
      </c>
      <c r="F88" s="32">
        <f t="shared" si="2"/>
        <v>294039.12</v>
      </c>
      <c r="G88" s="32">
        <f t="shared" si="2"/>
        <v>294039.11</v>
      </c>
      <c r="H88" s="32">
        <f t="shared" si="2"/>
        <v>490065.28</v>
      </c>
      <c r="I88" s="32">
        <f t="shared" si="2"/>
        <v>490065.27</v>
      </c>
      <c r="J88" s="32">
        <f t="shared" si="2"/>
        <v>490065.28</v>
      </c>
      <c r="K88" s="32">
        <f t="shared" si="2"/>
        <v>490065.22</v>
      </c>
      <c r="L88" s="32">
        <f t="shared" si="2"/>
        <v>490065.26</v>
      </c>
      <c r="M88" s="32">
        <f t="shared" si="2"/>
        <v>490065.25</v>
      </c>
      <c r="N88" s="32">
        <f t="shared" si="2"/>
        <v>490065.27</v>
      </c>
      <c r="O88" s="32">
        <f t="shared" si="2"/>
        <v>490065.24</v>
      </c>
      <c r="P88" s="32">
        <f t="shared" si="2"/>
        <v>686091.42</v>
      </c>
      <c r="Q88" s="32">
        <f t="shared" si="2"/>
        <v>686091.43</v>
      </c>
      <c r="R88" s="32">
        <f t="shared" si="2"/>
        <v>686091.42</v>
      </c>
      <c r="S88" s="32">
        <f t="shared" si="2"/>
        <v>2481587.7200000002</v>
      </c>
      <c r="T88" s="32">
        <f t="shared" si="2"/>
        <v>9636540.4000000097</v>
      </c>
    </row>
    <row r="89" spans="2:21">
      <c r="C89" s="45"/>
    </row>
    <row r="90" spans="2:21">
      <c r="C90" s="45"/>
      <c r="T90" s="45"/>
    </row>
    <row r="91" spans="2:21">
      <c r="B91" s="1"/>
      <c r="C91" s="44"/>
      <c r="D91" s="1"/>
      <c r="L91" s="48" t="s">
        <v>16</v>
      </c>
      <c r="T91" s="45"/>
    </row>
    <row r="92" spans="2:21">
      <c r="C92" s="45"/>
      <c r="L92" s="48" t="s">
        <v>17</v>
      </c>
      <c r="T92" s="45"/>
    </row>
    <row r="93" spans="2:21">
      <c r="C93" s="45"/>
      <c r="T93" s="45"/>
    </row>
    <row r="95" spans="2:21">
      <c r="T95" s="4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Anexa 3.1.- cr. garantate</vt:lpstr>
      <vt:lpstr>Anexa 3.2 . cr.salariale</vt:lpstr>
      <vt:lpstr>Anexa 3.3. - cr. bugetare</vt:lpstr>
      <vt:lpstr>Anexa 3.4. cr.indispensabili</vt:lpstr>
      <vt:lpstr>Anexa 3.5.-cr.chirografare</vt:lpstr>
      <vt:lpstr>'Anexa 3.1.- cr. garantate'!Print_Area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</dc:creator>
  <cp:lastModifiedBy>Cristian</cp:lastModifiedBy>
  <cp:lastPrinted>2025-07-30T07:01:00Z</cp:lastPrinted>
  <dcterms:created xsi:type="dcterms:W3CDTF">2025-05-08T05:15:00Z</dcterms:created>
  <dcterms:modified xsi:type="dcterms:W3CDTF">2025-07-30T09:54:11Z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BEEA1F0B960D49A79E77BB752C85EBC9_12</vt:lpwstr>
  </property>
  <property fmtid="{D5CDD505-2E9C-101B-9397-08002B2CF9AE}" pid="3" name="KSOProductBuildVer">
    <vt:lpwstr>1033-12.2.0.21931</vt:lpwstr>
  </property>
</Properties>
</file>